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12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</externalReference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8" i="4"/>
  <c r="F12" i="4" l="1"/>
  <c r="F18" i="4" l="1"/>
  <c r="F11" i="4"/>
  <c r="F13" i="4"/>
  <c r="F22" i="4"/>
  <c r="F24" i="4"/>
  <c r="F14" i="4"/>
  <c r="F17" i="4"/>
  <c r="F20" i="4"/>
  <c r="F28" i="4"/>
  <c r="F29" i="4"/>
  <c r="F8" i="4"/>
  <c r="F9" i="4"/>
  <c r="F10" i="4"/>
  <c r="F21" i="4"/>
  <c r="F26" i="4"/>
  <c r="F19" i="4"/>
  <c r="F27" i="4"/>
  <c r="F16" i="4"/>
  <c r="F25" i="4"/>
  <c r="F23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15" i="4"/>
</calcChain>
</file>

<file path=xl/sharedStrings.xml><?xml version="1.0" encoding="utf-8"?>
<sst xmlns="http://schemas.openxmlformats.org/spreadsheetml/2006/main" count="5412" uniqueCount="2854">
  <si>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</si>
  <si>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</si>
  <si>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</si>
  <si>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</si>
  <si>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</si>
  <si>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</si>
  <si>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</si>
  <si>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</si>
  <si>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</si>
  <si>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</si>
  <si>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</si>
  <si>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</si>
  <si>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</si>
  <si>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</si>
  <si>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</si>
  <si>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</si>
  <si>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</si>
  <si>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</si>
  <si>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</si>
  <si>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</si>
  <si>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</si>
  <si>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</si>
  <si>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</si>
  <si>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</si>
  <si>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</si>
  <si>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</si>
  <si>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</si>
  <si>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</si>
  <si>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</si>
  <si>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</si>
  <si>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</si>
  <si>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</si>
  <si>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</si>
  <si>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</si>
  <si>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</si>
  <si>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</si>
  <si>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</si>
  <si>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</si>
  <si>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</si>
  <si>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</si>
  <si>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</si>
  <si>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</si>
  <si>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</si>
  <si>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</si>
  <si>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</si>
  <si>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</si>
  <si>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</si>
  <si>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</si>
  <si>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</si>
  <si>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</si>
  <si>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</si>
  <si>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</si>
  <si>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</si>
  <si>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</si>
  <si>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</si>
  <si>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</si>
  <si>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</si>
  <si>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</si>
  <si>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</si>
  <si>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</si>
  <si>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</si>
  <si>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</si>
  <si>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</si>
  <si>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</si>
  <si>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</si>
  <si>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</si>
  <si>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</si>
  <si>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</si>
  <si>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</si>
  <si>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</si>
  <si>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</si>
  <si>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</si>
  <si>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</si>
  <si>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</si>
  <si>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</si>
  <si>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</si>
  <si>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</si>
  <si>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</si>
  <si>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</si>
  <si>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</si>
  <si>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</si>
  <si>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</si>
  <si>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</si>
  <si>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</si>
  <si>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</si>
  <si>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</si>
  <si>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</si>
  <si>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</si>
  <si>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</si>
  <si>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</si>
  <si>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</si>
  <si>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</si>
  <si>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</si>
  <si>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</si>
  <si>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</si>
  <si>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</si>
  <si>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</si>
  <si>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</si>
  <si>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</si>
  <si>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</si>
  <si>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</si>
  <si>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</si>
  <si>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</si>
  <si>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</si>
  <si>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</si>
  <si>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</si>
  <si>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</si>
  <si>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</si>
  <si>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</si>
  <si>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</si>
  <si>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</si>
  <si>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</si>
  <si>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</si>
  <si>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</si>
  <si>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</si>
  <si>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</si>
  <si>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</si>
  <si>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</si>
  <si>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</si>
  <si>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</si>
  <si>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</si>
  <si>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</si>
  <si>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</si>
  <si>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</si>
  <si>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</si>
  <si>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</si>
  <si>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</si>
  <si>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</si>
  <si>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</si>
  <si>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</si>
  <si>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</si>
  <si>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</si>
  <si>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</si>
  <si>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</si>
  <si>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</si>
  <si>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</si>
  <si>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</si>
  <si>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</si>
  <si>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</si>
  <si>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</si>
  <si>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</si>
  <si>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</si>
  <si>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</si>
  <si>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</si>
  <si>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</si>
  <si>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</si>
  <si>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</si>
  <si>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</si>
  <si>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</si>
  <si>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</si>
  <si>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</si>
  <si>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</si>
  <si>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</si>
  <si>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</si>
  <si>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</si>
  <si>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</si>
  <si>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</si>
  <si>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</si>
  <si>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</si>
  <si>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</si>
  <si>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</si>
  <si>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</si>
  <si>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</si>
  <si>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</si>
  <si>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</si>
  <si>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</si>
  <si>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</si>
  <si>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</si>
  <si>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</si>
  <si>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</si>
  <si>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</si>
  <si>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</si>
  <si>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</si>
  <si>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</si>
  <si>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</si>
  <si>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</si>
  <si>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</si>
  <si>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</si>
  <si>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</si>
  <si>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</si>
  <si>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</si>
  <si>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</si>
  <si>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</si>
  <si>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</si>
  <si>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</si>
  <si>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</si>
  <si>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</si>
  <si>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</si>
  <si>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</si>
  <si>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</si>
  <si>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</si>
  <si>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</si>
  <si>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</si>
  <si>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</si>
  <si>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</si>
  <si>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</si>
  <si>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</si>
  <si>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</si>
  <si>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</si>
  <si>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</si>
  <si>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</si>
  <si>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</si>
  <si>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</si>
  <si>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</si>
  <si>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</si>
  <si>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</si>
  <si>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</si>
  <si>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</si>
  <si>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</si>
  <si>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</si>
  <si>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</si>
  <si>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</si>
  <si>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</si>
  <si>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</si>
  <si>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</si>
  <si>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</si>
  <si>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</si>
  <si>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</si>
  <si>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</si>
  <si>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</si>
  <si>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</si>
  <si>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</si>
  <si>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</si>
  <si>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</si>
  <si>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</si>
  <si>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</si>
  <si>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</si>
  <si>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</si>
  <si>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</si>
  <si>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</si>
  <si>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</si>
  <si>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</si>
  <si>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</si>
  <si>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</si>
  <si>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</si>
  <si>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</si>
  <si>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</si>
  <si>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</si>
  <si>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</si>
  <si>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</si>
  <si>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</si>
  <si>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</si>
  <si>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</si>
  <si>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</si>
  <si>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</si>
  <si>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</si>
  <si>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</si>
  <si>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</si>
  <si>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</si>
  <si>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</si>
  <si>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</si>
  <si>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</si>
  <si>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</si>
  <si>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</si>
  <si>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</si>
  <si>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</si>
  <si>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</si>
  <si>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</si>
  <si>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</si>
  <si>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</si>
  <si>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</si>
  <si>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</si>
  <si>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</si>
  <si>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</si>
  <si>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</si>
  <si>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</si>
  <si>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</si>
  <si>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</si>
  <si>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</si>
  <si>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</si>
  <si>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</si>
  <si>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</si>
  <si>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</si>
  <si>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</si>
  <si>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</si>
  <si>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</si>
  <si>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</si>
  <si>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</si>
  <si>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</si>
  <si>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</si>
  <si>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</si>
  <si>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</si>
  <si>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</si>
  <si>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</si>
  <si>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</si>
  <si>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</si>
  <si>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</si>
  <si>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</si>
  <si>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</si>
  <si>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</si>
  <si>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</si>
  <si>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</si>
  <si>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</si>
  <si>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</si>
  <si>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</si>
  <si>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</si>
  <si>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</si>
  <si>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</si>
  <si>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</si>
  <si>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</si>
  <si>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</si>
  <si>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</si>
  <si>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</si>
  <si>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</si>
  <si>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</si>
  <si>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</si>
  <si>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</si>
  <si>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</si>
  <si>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</si>
  <si>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</si>
  <si>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</si>
  <si>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</si>
  <si>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</si>
  <si>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</si>
  <si>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</si>
  <si>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</si>
  <si>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</si>
  <si>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</si>
  <si>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</si>
  <si>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</si>
  <si>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</si>
  <si>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</si>
  <si>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</si>
  <si>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</si>
  <si>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</si>
  <si>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</si>
  <si>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</si>
  <si>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</si>
  <si>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</si>
  <si>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</si>
  <si>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</si>
  <si>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</si>
  <si>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</si>
  <si>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</si>
  <si>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</si>
  <si>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</si>
  <si>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</si>
  <si>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</si>
  <si>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</si>
  <si>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</si>
  <si>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</si>
  <si>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</si>
  <si>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</si>
  <si>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</si>
  <si>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</si>
  <si>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</si>
  <si>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</si>
  <si>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</si>
  <si>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</si>
  <si>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</si>
  <si>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</si>
  <si>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</si>
  <si>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</si>
  <si>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</si>
  <si>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</si>
  <si>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</si>
  <si>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</si>
  <si>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</si>
  <si>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</si>
  <si>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</si>
  <si>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</si>
  <si>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</si>
  <si>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</si>
  <si>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</si>
  <si>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</si>
  <si>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</si>
  <si>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</si>
  <si>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</si>
  <si>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</si>
  <si>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</si>
  <si>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</si>
  <si>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</si>
  <si>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</si>
  <si>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</si>
  <si>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</si>
  <si>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</si>
  <si>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</si>
  <si>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</si>
  <si>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</si>
  <si>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</si>
  <si>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</si>
  <si>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</si>
  <si>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</si>
  <si>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</si>
  <si>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</si>
  <si>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</si>
  <si>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</si>
  <si>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</si>
  <si>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</si>
  <si>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</si>
  <si>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</si>
  <si>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</si>
  <si>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</si>
  <si>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</si>
  <si>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</si>
  <si>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</si>
  <si>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</si>
  <si>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</si>
  <si>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</si>
  <si>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</si>
  <si>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</si>
  <si>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</si>
  <si>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</si>
  <si>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</si>
  <si>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</si>
  <si>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</si>
  <si>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</si>
  <si>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</si>
  <si>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</si>
  <si>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</si>
  <si>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</si>
  <si>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</si>
  <si>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</si>
  <si>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</si>
  <si>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</si>
  <si>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</si>
  <si>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</si>
  <si>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</si>
  <si>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</si>
  <si>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</si>
  <si>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</si>
  <si>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</si>
  <si>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</si>
  <si>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</si>
  <si>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</si>
  <si>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</si>
  <si>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</si>
  <si>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</si>
  <si>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</si>
  <si>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</si>
  <si>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</si>
  <si>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</si>
  <si>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</si>
  <si>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</si>
  <si>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</si>
  <si>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</si>
  <si>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</si>
  <si>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</si>
  <si>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</si>
  <si>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</si>
  <si>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</si>
  <si>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</si>
  <si>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</si>
  <si>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</si>
  <si>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</si>
  <si>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</si>
  <si>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</si>
  <si>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</si>
  <si>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</si>
  <si>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</si>
  <si>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</si>
  <si>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</si>
  <si>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</si>
  <si>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</si>
  <si>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</si>
  <si>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</si>
  <si>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</si>
  <si>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</si>
  <si>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</si>
  <si>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</si>
  <si>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</si>
  <si>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</si>
  <si>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</si>
  <si>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</si>
  <si>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</si>
  <si>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</si>
  <si>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</si>
  <si>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</si>
  <si>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</si>
  <si>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</si>
  <si>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</si>
  <si>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</si>
  <si>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</si>
  <si>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</si>
  <si>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</si>
  <si>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</si>
  <si>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</si>
  <si>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</si>
  <si>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</si>
  <si>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</si>
  <si>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</si>
  <si>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</si>
  <si>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</si>
  <si>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</si>
  <si>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</si>
  <si>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</si>
  <si>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</si>
  <si>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</si>
  <si>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</si>
  <si>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</si>
  <si>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</si>
  <si>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</si>
  <si>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</si>
  <si>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</si>
  <si>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</si>
  <si>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</si>
  <si>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</si>
  <si>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</si>
  <si>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</si>
  <si>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</si>
  <si>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</si>
  <si>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</si>
  <si>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</si>
  <si>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</si>
  <si>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</si>
  <si>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</si>
  <si>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</si>
  <si>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</si>
  <si>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</si>
  <si>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</si>
  <si>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</si>
  <si>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</si>
  <si>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</si>
  <si>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</si>
  <si>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</si>
  <si>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</si>
  <si>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</si>
  <si>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</si>
  <si>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</si>
  <si>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</si>
  <si>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</si>
  <si>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</si>
  <si>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</si>
  <si>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</si>
  <si>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</si>
  <si>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</si>
  <si>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</si>
  <si>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</si>
  <si>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</si>
  <si>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</si>
  <si>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</si>
  <si>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</si>
  <si>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</si>
  <si>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</si>
  <si>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</si>
  <si>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</si>
  <si>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</si>
  <si>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</si>
  <si>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</si>
  <si>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</si>
  <si>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</si>
  <si>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</si>
  <si>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</si>
  <si>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</si>
  <si>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</si>
  <si>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</si>
  <si>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</si>
  <si>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</si>
  <si>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</si>
  <si>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</si>
  <si>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</si>
  <si>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</si>
  <si>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</si>
  <si>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</si>
  <si>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</si>
  <si>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</si>
  <si>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</si>
  <si>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</si>
  <si>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</si>
  <si>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</si>
  <si>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</si>
  <si>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</si>
  <si>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</si>
  <si>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</si>
  <si>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</si>
  <si>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</si>
  <si>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</si>
  <si>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</si>
  <si>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</si>
  <si>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</si>
  <si>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</si>
  <si>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</si>
  <si>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</si>
  <si>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</si>
  <si>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</si>
  <si>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</si>
  <si>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</si>
  <si>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</si>
  <si>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</si>
  <si>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</si>
  <si>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</si>
  <si>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</si>
  <si>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</si>
  <si>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</si>
  <si>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</si>
  <si>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</si>
  <si>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</si>
  <si>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</si>
  <si>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</si>
  <si>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</si>
  <si>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</si>
  <si>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</si>
  <si>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</si>
  <si>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</si>
  <si>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</si>
  <si>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</si>
  <si>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</si>
  <si>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</si>
  <si>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</si>
  <si>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</si>
  <si>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</si>
  <si>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</si>
  <si>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</si>
  <si>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</si>
  <si>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</si>
  <si>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</si>
  <si>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</si>
  <si>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</si>
  <si>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</si>
  <si>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</si>
  <si>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</si>
  <si>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</si>
  <si>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</si>
  <si>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</si>
  <si>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</si>
  <si>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</si>
  <si>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</si>
  <si>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</si>
  <si>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</si>
  <si>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</si>
  <si>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</si>
  <si>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</si>
  <si>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</si>
  <si>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</si>
  <si>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</si>
  <si>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</si>
  <si>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</si>
  <si>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</si>
  <si>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</si>
  <si>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</si>
  <si>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</si>
  <si>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</si>
  <si>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</si>
  <si>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</si>
  <si>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</si>
  <si>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</si>
  <si>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</si>
  <si>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</si>
  <si>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</si>
  <si>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</si>
  <si>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</si>
  <si>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</si>
  <si>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</si>
  <si>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</si>
  <si>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</si>
  <si>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</si>
  <si>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</si>
  <si>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</si>
  <si>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</si>
  <si>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</si>
  <si>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</si>
  <si>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</si>
  <si>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</si>
  <si>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</si>
  <si>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</si>
  <si>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</si>
  <si>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</si>
  <si>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</si>
  <si>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</si>
  <si>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</si>
  <si>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</si>
  <si>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</si>
  <si>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</si>
  <si>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</si>
  <si>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</si>
  <si>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</si>
  <si>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</si>
  <si>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</si>
  <si>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</si>
  <si>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</si>
  <si>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</si>
  <si>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</si>
  <si>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</si>
  <si>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</si>
  <si>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</si>
  <si>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</si>
  <si>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</si>
  <si>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</si>
  <si>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</si>
  <si>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</si>
  <si>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</si>
  <si>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</si>
  <si>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</si>
  <si>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</si>
  <si>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</si>
  <si>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</si>
  <si>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</si>
  <si>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</si>
  <si>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</si>
  <si>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</si>
  <si>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</si>
  <si>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</si>
  <si>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</si>
  <si>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</si>
  <si>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</si>
  <si>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</si>
  <si>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</si>
  <si>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</si>
  <si>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</si>
  <si>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</si>
  <si>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</si>
  <si>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</si>
  <si>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</si>
  <si>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</si>
  <si>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</si>
  <si>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</si>
  <si>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</si>
  <si>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</si>
  <si>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</si>
  <si>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</si>
  <si>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</si>
  <si>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</si>
  <si>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</si>
  <si>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</si>
  <si>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</si>
  <si>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</si>
  <si>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</si>
  <si>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</si>
  <si>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</si>
  <si>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</si>
  <si>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</si>
  <si>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</si>
  <si>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</si>
  <si>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</si>
  <si>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</si>
  <si>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</si>
  <si>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</si>
  <si>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</si>
  <si>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</si>
  <si>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</si>
  <si>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</si>
  <si>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</si>
  <si>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</si>
  <si>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</si>
  <si>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</si>
  <si>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</si>
  <si>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</si>
  <si>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</si>
  <si>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</si>
  <si>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</si>
  <si>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</si>
  <si>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</si>
  <si>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</si>
  <si>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</si>
  <si>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</si>
  <si>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</si>
  <si>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</si>
  <si>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</si>
  <si>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</si>
  <si>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</si>
  <si>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</si>
  <si>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</si>
  <si>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</si>
  <si>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</si>
  <si>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</si>
  <si>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</si>
  <si>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</si>
  <si>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</si>
  <si>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</si>
  <si>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</si>
  <si>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</si>
  <si>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</si>
  <si>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</si>
  <si>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</si>
  <si>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</si>
  <si>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</si>
  <si>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</si>
  <si>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</si>
  <si>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</si>
  <si>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</si>
  <si>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</si>
  <si>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</si>
  <si>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</si>
  <si>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</si>
  <si>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</si>
  <si>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</si>
  <si>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</si>
  <si>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</si>
  <si>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</si>
  <si>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</si>
  <si>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</si>
  <si>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</si>
  <si>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</si>
  <si>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</si>
  <si>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</si>
  <si>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</si>
  <si>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</si>
  <si>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</si>
  <si>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</si>
  <si>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</si>
  <si>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</si>
  <si>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</si>
  <si>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</si>
  <si>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</si>
  <si>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</si>
  <si>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</si>
  <si>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</si>
  <si>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</si>
  <si>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</si>
  <si>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</si>
  <si>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</si>
  <si>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</si>
  <si>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</si>
  <si>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</si>
  <si>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</si>
  <si>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</si>
  <si>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</si>
  <si>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</si>
  <si>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</si>
  <si>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</si>
  <si>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</si>
  <si>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</si>
  <si>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</si>
  <si>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</si>
  <si>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</si>
  <si>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</si>
  <si>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</si>
  <si>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</si>
  <si>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</si>
  <si>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</si>
  <si>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</si>
  <si>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</si>
  <si>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</si>
  <si>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</si>
  <si>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</si>
  <si>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</si>
  <si>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</si>
  <si>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</si>
  <si>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</si>
  <si>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</si>
  <si>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</si>
  <si>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</si>
  <si>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</si>
  <si>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</si>
  <si>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</si>
  <si>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</si>
  <si>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</si>
  <si>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</si>
  <si>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</si>
  <si>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</si>
  <si>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</si>
  <si>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</si>
  <si>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</si>
  <si>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</si>
  <si>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</si>
  <si>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</si>
  <si>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</si>
  <si>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</si>
  <si>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</si>
  <si>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</si>
  <si>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</si>
  <si>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</si>
  <si>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</si>
  <si>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</si>
  <si>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</si>
  <si>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</si>
  <si>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</si>
  <si>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</si>
  <si>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</si>
  <si>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</si>
  <si>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</si>
  <si>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</si>
  <si>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</si>
  <si>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</si>
  <si>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</si>
  <si>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</si>
  <si>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</si>
  <si>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</si>
  <si>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</si>
  <si>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</si>
  <si>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</si>
  <si>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</si>
  <si>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</si>
  <si>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</si>
  <si>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</si>
  <si>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</si>
  <si>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</si>
  <si>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</si>
  <si>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</si>
  <si>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</si>
  <si>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</si>
  <si>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</si>
  <si>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</si>
  <si>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</si>
  <si>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</si>
  <si>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</si>
  <si>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</si>
  <si>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</si>
  <si>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</si>
  <si>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</si>
  <si>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</si>
  <si>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</si>
  <si>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</si>
  <si>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</si>
  <si>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</si>
  <si>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</si>
  <si>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</si>
  <si>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</si>
  <si>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</si>
  <si>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</si>
  <si>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</si>
  <si>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</si>
  <si>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</si>
  <si>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</si>
  <si>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</si>
  <si>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</si>
  <si>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</si>
  <si>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</si>
  <si>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</si>
  <si>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</si>
  <si>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</si>
  <si>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</si>
  <si>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</si>
  <si>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</si>
  <si>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</si>
  <si>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</si>
  <si>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</si>
  <si>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</si>
  <si>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</si>
  <si>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</si>
  <si>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</si>
  <si>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</si>
  <si>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</si>
  <si>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</si>
  <si>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</si>
  <si>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</si>
  <si>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</si>
  <si>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</si>
  <si>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</si>
  <si>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</si>
  <si>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</si>
  <si>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</si>
  <si>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</si>
  <si>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</si>
  <si>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</si>
  <si>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</si>
  <si>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</si>
  <si>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</si>
  <si>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</si>
  <si>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</si>
  <si>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</si>
  <si>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</si>
  <si>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</si>
  <si>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</si>
  <si>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</si>
  <si>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</si>
  <si>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</si>
  <si>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</si>
  <si>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</si>
  <si>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</si>
  <si>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</si>
  <si>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</si>
  <si>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</si>
  <si>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</si>
  <si>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</si>
  <si>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</si>
  <si>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</si>
  <si>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</si>
  <si>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</si>
  <si>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</si>
  <si>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</si>
  <si>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</si>
  <si>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</si>
  <si>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</si>
  <si>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</si>
  <si>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</si>
  <si>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</si>
  <si>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</si>
  <si>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</si>
  <si>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</si>
  <si>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</si>
  <si>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</si>
  <si>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</si>
  <si>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</si>
  <si>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</si>
  <si>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</si>
  <si>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</si>
  <si>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</si>
  <si>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</si>
  <si>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</si>
  <si>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</si>
  <si>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</si>
  <si>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</si>
  <si>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</si>
  <si>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</si>
  <si>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</si>
  <si>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</si>
  <si>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</si>
  <si>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</si>
  <si>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</si>
  <si>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</si>
  <si>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</si>
  <si>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</si>
  <si>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</si>
  <si>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</si>
  <si>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</si>
  <si>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</si>
  <si>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</si>
  <si>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</si>
  <si>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</si>
  <si>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</si>
  <si>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</si>
  <si>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</si>
  <si>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</si>
  <si>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</si>
  <si>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</si>
  <si>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</si>
  <si>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</si>
  <si>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</si>
  <si>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</si>
  <si>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</si>
  <si>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</si>
  <si>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</si>
  <si>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</si>
  <si>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</si>
  <si>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</si>
  <si>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</si>
  <si>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</si>
  <si>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</si>
  <si>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</si>
  <si>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</si>
  <si>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</si>
  <si>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</si>
  <si>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</si>
  <si>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</si>
  <si>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</si>
  <si>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</si>
  <si>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</si>
  <si>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</si>
  <si>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</si>
  <si>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</si>
  <si>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</si>
  <si>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</si>
  <si>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</si>
  <si>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</si>
  <si>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</si>
  <si>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</si>
  <si>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</si>
  <si>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</si>
  <si>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</si>
  <si>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</si>
  <si>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</si>
  <si>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</si>
  <si>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</si>
  <si>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</si>
  <si>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</si>
  <si>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</si>
  <si>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</si>
  <si>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</si>
  <si>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</si>
  <si>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</si>
  <si>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</si>
  <si>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</si>
  <si>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</si>
  <si>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</si>
  <si>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</si>
  <si>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</si>
  <si>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</si>
  <si>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</si>
  <si>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</si>
  <si>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</si>
  <si>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</si>
  <si>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</si>
  <si>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</si>
  <si>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</si>
  <si>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</si>
  <si>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</si>
  <si>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</si>
  <si>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</si>
  <si>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</si>
  <si>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</si>
  <si>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</si>
  <si>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</si>
  <si>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</si>
  <si>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</si>
  <si>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</si>
  <si>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</si>
  <si>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</si>
  <si>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</si>
  <si>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</si>
  <si>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</si>
  <si>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</si>
  <si>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</si>
  <si>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</si>
  <si>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</si>
  <si>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</si>
  <si>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</si>
  <si>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</si>
  <si>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</si>
  <si>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</si>
  <si>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</si>
  <si>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</si>
  <si>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</si>
  <si>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</si>
  <si>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</si>
  <si>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</si>
  <si>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</si>
  <si>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</si>
  <si>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</si>
  <si>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</si>
  <si>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</si>
  <si>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</si>
  <si>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</si>
  <si>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</si>
  <si>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</si>
  <si>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</si>
  <si>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</si>
  <si>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</si>
  <si>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</si>
  <si>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</si>
  <si>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</si>
  <si>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</si>
  <si>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</si>
  <si>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</si>
  <si>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</si>
  <si>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</si>
  <si>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</si>
  <si>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</si>
  <si>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</si>
  <si>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</si>
  <si>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</si>
  <si>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</si>
  <si>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</si>
  <si>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</si>
  <si>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</si>
  <si>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</si>
  <si>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</si>
  <si>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</si>
  <si>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</si>
  <si>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</si>
  <si>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</si>
  <si>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</si>
  <si>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</si>
  <si>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</si>
  <si>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</si>
  <si>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</si>
  <si>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</si>
  <si>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</si>
  <si>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</si>
  <si>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</si>
  <si>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</si>
  <si>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</si>
  <si>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</si>
  <si>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</si>
  <si>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</si>
  <si>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</si>
  <si>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</si>
  <si>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</si>
  <si>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</si>
  <si>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</si>
  <si>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</si>
  <si>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</si>
  <si>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</si>
  <si>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</si>
  <si>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</si>
  <si>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</si>
  <si>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</si>
  <si>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</si>
  <si>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</si>
  <si>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</si>
  <si>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</si>
  <si>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</si>
  <si>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</si>
  <si>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</si>
  <si>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</si>
  <si>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</si>
  <si>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</si>
  <si>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</si>
  <si>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</si>
  <si>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</si>
  <si>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</si>
  <si>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</si>
  <si>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</si>
  <si>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</si>
  <si>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</si>
  <si>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</si>
  <si>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</si>
  <si>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</si>
  <si>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</si>
  <si>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</si>
  <si>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</si>
  <si>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</si>
  <si>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</si>
  <si>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</si>
  <si>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</si>
  <si>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</si>
  <si>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</si>
  <si>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</si>
  <si>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</si>
  <si>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</si>
  <si>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</si>
  <si>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</si>
  <si>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</si>
  <si>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</si>
  <si>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</si>
  <si>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</si>
  <si>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</si>
  <si>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</si>
  <si>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</si>
  <si>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</si>
  <si>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</si>
  <si>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</si>
  <si>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</si>
  <si>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</si>
  <si>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</si>
  <si>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</si>
  <si>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</si>
  <si>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</si>
  <si>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</si>
  <si>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</si>
  <si>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</si>
  <si>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</si>
  <si>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</si>
  <si>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</si>
  <si>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</si>
  <si>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</si>
  <si>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</si>
  <si>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</si>
  <si>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</si>
  <si>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</si>
  <si>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</si>
  <si>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</si>
  <si>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</si>
  <si>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</si>
  <si>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</si>
  <si>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</si>
  <si>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</si>
  <si>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</si>
  <si>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</si>
  <si>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</si>
  <si>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</si>
  <si>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</si>
  <si>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</si>
  <si>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</si>
  <si>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</si>
  <si>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</si>
  <si>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</si>
  <si>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</si>
  <si>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</si>
  <si>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</si>
  <si>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</si>
  <si>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</si>
  <si>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</si>
  <si>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</si>
  <si>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</si>
  <si>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</si>
  <si>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</si>
  <si>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</si>
  <si>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</si>
  <si>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</si>
  <si>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</si>
  <si>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</si>
  <si>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</si>
  <si>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</si>
  <si>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</si>
  <si>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</si>
  <si>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</si>
  <si>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</si>
  <si>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</si>
  <si>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</si>
  <si>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</si>
  <si>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</si>
  <si>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</si>
  <si>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</si>
  <si>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</si>
  <si>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</si>
  <si>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</si>
  <si>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</si>
  <si>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</si>
  <si>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</si>
  <si>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</si>
  <si>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</si>
  <si>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</si>
  <si>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</si>
  <si>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</si>
  <si>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</si>
  <si>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</si>
  <si>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</si>
  <si>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</si>
  <si>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</si>
  <si>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</si>
  <si>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</si>
  <si>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</si>
  <si>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</si>
  <si>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</si>
  <si>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</si>
  <si>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</si>
  <si>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</si>
  <si>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</si>
  <si>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</si>
  <si>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</si>
  <si>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</si>
  <si>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</si>
  <si>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</si>
  <si>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</si>
  <si>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</si>
  <si>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</si>
  <si>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</si>
  <si>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</si>
  <si>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</si>
  <si>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</si>
  <si>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</si>
  <si>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</si>
  <si>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</si>
  <si>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</si>
  <si>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</si>
  <si>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</si>
  <si>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</si>
  <si>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</si>
  <si>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</si>
  <si>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</si>
  <si>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</si>
  <si>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</si>
  <si>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</si>
  <si>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</si>
  <si>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</si>
  <si>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</si>
  <si>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</si>
  <si>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</si>
  <si>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</si>
  <si>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</si>
  <si>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</si>
  <si>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</si>
  <si>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</si>
  <si>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</si>
  <si>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</si>
  <si>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</si>
  <si>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</si>
  <si>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</si>
  <si>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</si>
  <si>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</si>
  <si>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</si>
  <si>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</si>
  <si>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</si>
  <si>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</si>
  <si>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</si>
  <si>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</si>
  <si>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</si>
  <si>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</si>
  <si>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</si>
  <si>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</si>
  <si>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</si>
  <si>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</si>
  <si>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</si>
  <si>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</si>
  <si>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</si>
  <si>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</si>
  <si>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</si>
  <si>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</si>
  <si>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</si>
  <si>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</si>
  <si>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</si>
  <si>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</si>
  <si>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</si>
  <si>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</si>
  <si>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</si>
  <si>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</si>
  <si>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</si>
  <si>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</si>
  <si>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</si>
  <si>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</si>
  <si>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</si>
  <si>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</si>
  <si>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</si>
  <si>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</si>
  <si>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</si>
  <si>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</si>
  <si>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</si>
  <si>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</si>
  <si>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</si>
  <si>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</si>
  <si>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</si>
  <si>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</si>
  <si>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</si>
  <si>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</si>
  <si>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</si>
  <si>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</si>
  <si>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</si>
  <si>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</si>
  <si>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</si>
  <si>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</si>
  <si>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</si>
  <si>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</si>
  <si>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</si>
  <si>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</si>
  <si>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</si>
  <si>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</si>
  <si>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</si>
  <si>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</si>
  <si>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</si>
  <si>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</si>
  <si>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</si>
  <si>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</si>
  <si>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</si>
  <si>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</si>
  <si>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</si>
  <si>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</si>
  <si>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</si>
  <si>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</si>
  <si>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</si>
  <si>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</si>
  <si>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</si>
  <si>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</si>
  <si>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</si>
  <si>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</si>
  <si>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</si>
  <si>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</si>
  <si>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</si>
  <si>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</si>
  <si>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</si>
  <si>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</si>
  <si>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</si>
  <si>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</si>
  <si>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</si>
  <si>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</si>
  <si>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</si>
  <si>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</si>
  <si>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</si>
  <si>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</si>
  <si>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</si>
  <si>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</si>
  <si>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</si>
  <si>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</si>
  <si>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</si>
  <si>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</si>
  <si>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</si>
  <si>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</si>
  <si>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</si>
  <si>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</si>
  <si>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</si>
  <si>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</si>
  <si>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</si>
  <si>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</si>
  <si>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</si>
  <si>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</si>
  <si>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</si>
  <si>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</si>
  <si>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</si>
  <si>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</si>
  <si>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</si>
  <si>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</si>
  <si>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</si>
  <si>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</si>
  <si>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</si>
  <si>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</si>
  <si>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</si>
  <si>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</si>
  <si>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</si>
  <si>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</si>
  <si>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</si>
  <si>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</si>
  <si>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</si>
  <si>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</si>
  <si>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</si>
  <si>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</si>
  <si>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</si>
  <si>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</si>
  <si>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</si>
  <si>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</si>
  <si>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</si>
  <si>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</si>
  <si>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</si>
  <si>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</si>
  <si>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</si>
  <si>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</si>
  <si>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</si>
  <si>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</si>
  <si>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</si>
  <si>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</si>
  <si>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</si>
  <si>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</si>
  <si>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</si>
  <si>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</si>
  <si>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</si>
  <si>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</si>
  <si>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</si>
  <si>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</si>
  <si>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</si>
  <si>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</si>
  <si>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</si>
  <si>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</si>
  <si>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</si>
  <si>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</si>
  <si>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</si>
  <si>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</si>
  <si>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</si>
  <si>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</si>
  <si>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</si>
  <si>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</si>
  <si>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</si>
  <si>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</si>
  <si>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</si>
  <si>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</si>
  <si>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</si>
  <si>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</si>
  <si>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</si>
  <si>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</si>
  <si>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</si>
  <si>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</si>
  <si>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</si>
  <si>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</si>
  <si>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</si>
  <si>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</si>
  <si>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</si>
  <si>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</si>
  <si>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</si>
  <si>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</si>
  <si>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</si>
  <si>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</si>
  <si>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</si>
  <si>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</si>
  <si>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</si>
  <si>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</si>
  <si>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</si>
  <si>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</si>
  <si>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</si>
  <si>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</si>
  <si>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</si>
  <si>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</si>
  <si>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</si>
  <si>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</si>
  <si>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</si>
  <si>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</si>
  <si>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</si>
  <si>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</si>
  <si>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</si>
  <si>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</si>
  <si>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</si>
  <si>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</si>
  <si>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</si>
  <si>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</si>
  <si>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</si>
  <si>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</si>
  <si>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</si>
  <si>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</si>
  <si>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</si>
  <si>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</si>
  <si>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</si>
  <si>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</si>
  <si>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</si>
  <si>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</si>
  <si>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</si>
  <si>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</si>
  <si>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</si>
  <si>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</si>
  <si>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</si>
  <si>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</si>
  <si>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</si>
  <si>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</si>
  <si>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</si>
  <si>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</si>
  <si>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</si>
  <si>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</si>
  <si>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</si>
  <si>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</si>
  <si>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</si>
  <si>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</si>
  <si>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</si>
  <si>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</si>
  <si>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</si>
  <si>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</si>
  <si>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</si>
  <si>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</si>
  <si>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</si>
  <si>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</si>
  <si>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</si>
  <si>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</si>
  <si>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</si>
  <si>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</si>
  <si>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</si>
  <si>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</si>
  <si>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</si>
  <si>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</si>
  <si>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</si>
  <si>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</si>
  <si>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</si>
  <si>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</si>
  <si>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</si>
  <si>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</si>
  <si>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</si>
  <si>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</si>
  <si>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</si>
  <si>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</si>
  <si>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</si>
  <si>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</si>
  <si>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</si>
  <si>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</si>
  <si>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</si>
  <si>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</si>
  <si>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</si>
  <si>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</si>
  <si>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</si>
  <si>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</si>
  <si>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</si>
  <si>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</si>
  <si>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</si>
  <si>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</si>
  <si>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</si>
  <si>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</si>
  <si>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</si>
  <si>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</si>
  <si>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</si>
  <si>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</si>
  <si>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</si>
  <si>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</si>
  <si>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</si>
  <si>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</si>
  <si>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</si>
  <si>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</si>
  <si>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</si>
  <si>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</si>
  <si>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</si>
  <si>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</si>
  <si>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</si>
  <si>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</si>
  <si>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</si>
  <si>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</si>
  <si>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</si>
  <si>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</si>
  <si>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</si>
  <si>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</si>
  <si>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</si>
  <si>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</si>
  <si>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</si>
  <si>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</si>
  <si>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</si>
  <si>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</si>
  <si>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</si>
  <si>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</si>
  <si>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</si>
  <si>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</si>
  <si>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</si>
  <si>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</si>
  <si>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</si>
  <si>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</si>
  <si>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</si>
  <si>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</si>
  <si>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</si>
  <si>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</si>
  <si>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</si>
  <si>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</si>
  <si>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</si>
  <si>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</si>
  <si>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</si>
  <si>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</si>
  <si>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</si>
  <si>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</si>
  <si>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</si>
  <si>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</si>
  <si>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</si>
  <si>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</si>
  <si>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</si>
  <si>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</si>
  <si>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</si>
  <si>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</si>
  <si>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</si>
  <si>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</si>
  <si>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</si>
  <si>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</si>
  <si>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</si>
  <si>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</si>
  <si>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</si>
  <si>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</si>
  <si>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</si>
  <si>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</si>
  <si>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</si>
  <si>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</si>
  <si>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</si>
  <si>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</si>
  <si>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</si>
  <si>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</si>
  <si>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</si>
  <si>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</si>
  <si>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</si>
  <si>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</si>
  <si>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</si>
  <si>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</si>
  <si>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</si>
  <si>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</si>
  <si>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</si>
  <si>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</si>
  <si>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</si>
  <si>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</si>
  <si>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</si>
  <si>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</si>
  <si>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</si>
  <si>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</si>
  <si>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</si>
  <si>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</si>
  <si>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</si>
  <si>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</si>
  <si>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</si>
  <si>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</si>
  <si>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</si>
  <si>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</si>
  <si>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</si>
  <si>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</si>
  <si>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</si>
  <si>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</si>
  <si>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</si>
  <si>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</si>
  <si>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</si>
  <si>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</si>
  <si>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</si>
  <si>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</si>
  <si>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</si>
  <si>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</si>
  <si>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</si>
  <si>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</si>
  <si>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</si>
  <si>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</si>
  <si>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</si>
  <si>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</si>
  <si>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</si>
  <si>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</si>
  <si>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</si>
  <si>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</si>
  <si>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</si>
  <si>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</si>
  <si>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</si>
  <si>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</si>
  <si>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</si>
  <si>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</si>
  <si>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</si>
  <si>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</si>
  <si>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</si>
  <si>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</si>
  <si>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</si>
  <si>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</si>
  <si>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</si>
  <si>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</si>
  <si>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</si>
  <si>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</si>
  <si>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</si>
  <si>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</si>
  <si>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</si>
  <si>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</si>
  <si>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</si>
  <si>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</si>
  <si>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</si>
  <si>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</si>
  <si>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</si>
  <si>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</si>
  <si>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</si>
  <si>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</si>
  <si>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</si>
  <si>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</si>
  <si>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</si>
  <si>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</si>
  <si>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</si>
  <si>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</si>
  <si>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</si>
  <si>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</si>
  <si>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</si>
  <si>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</si>
  <si>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</si>
  <si>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</si>
  <si>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</si>
  <si>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</si>
  <si>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</si>
  <si>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</si>
  <si>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</si>
  <si>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</si>
  <si>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</si>
  <si>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</si>
  <si>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</si>
  <si>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</si>
  <si>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</si>
  <si>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</si>
  <si>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</si>
  <si>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</si>
  <si>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</si>
  <si>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</si>
  <si>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</si>
  <si>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</si>
  <si>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</si>
  <si>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</si>
  <si>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</si>
  <si>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</si>
  <si>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</si>
  <si>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</si>
  <si>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</si>
  <si>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</si>
  <si>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</si>
  <si>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</si>
  <si>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</si>
  <si>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</si>
  <si>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</si>
  <si>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</si>
  <si>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</si>
  <si>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</si>
  <si>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</si>
  <si>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</si>
  <si>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</si>
  <si>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</si>
  <si>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</si>
  <si>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</si>
  <si>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</si>
  <si>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</si>
  <si>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</si>
  <si>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</si>
  <si>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</si>
  <si>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</si>
  <si>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</si>
  <si>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</si>
  <si>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</si>
  <si>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</si>
  <si>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</si>
  <si>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</si>
  <si>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</si>
  <si>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</si>
  <si>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</si>
  <si>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</si>
  <si>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</si>
  <si>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</si>
  <si>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</si>
  <si>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</si>
  <si>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</si>
  <si>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</si>
  <si>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</si>
  <si>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</si>
  <si>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</si>
  <si>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</si>
  <si>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</si>
  <si>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</si>
  <si>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</si>
  <si>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</si>
  <si>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</si>
  <si>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</si>
  <si>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</si>
  <si>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</si>
  <si>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</si>
  <si>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</si>
  <si>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</si>
  <si>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</si>
  <si>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</si>
  <si>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</si>
  <si>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</si>
  <si>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</si>
  <si>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</si>
  <si>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</si>
  <si>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</si>
  <si>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</si>
  <si>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</si>
  <si>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</si>
  <si>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</si>
  <si>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</si>
  <si>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</si>
  <si>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</si>
  <si>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</si>
  <si>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</si>
  <si>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</si>
  <si>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</si>
  <si>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</si>
  <si>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</si>
  <si>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</si>
  <si>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</si>
  <si>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</si>
  <si>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</si>
  <si>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</si>
  <si>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</si>
  <si>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</si>
  <si>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</si>
  <si>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</si>
  <si>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</si>
  <si>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</si>
  <si>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</si>
  <si>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</si>
  <si>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</si>
  <si>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</si>
  <si>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</si>
  <si>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</si>
  <si>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</si>
  <si>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</si>
  <si>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</si>
  <si>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</si>
  <si>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</si>
  <si>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</si>
  <si>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</si>
  <si>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</si>
  <si>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</si>
  <si>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</si>
  <si>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</si>
  <si>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</si>
  <si>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</si>
  <si>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</si>
  <si>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</si>
  <si>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</si>
  <si>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</si>
  <si>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</si>
  <si>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</si>
  <si>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</si>
  <si>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</si>
  <si>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</si>
  <si>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</si>
  <si>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</si>
  <si>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</si>
  <si>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</si>
  <si>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</si>
  <si>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</si>
  <si>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</si>
  <si>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</si>
  <si>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</si>
  <si>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</si>
  <si>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</si>
  <si>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</si>
  <si>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</si>
  <si>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</si>
  <si>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</si>
  <si>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</si>
  <si>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</si>
  <si>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</si>
  <si>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</si>
  <si>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</si>
  <si>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</si>
  <si>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</si>
  <si>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</si>
  <si>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</si>
  <si>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</si>
  <si>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</si>
  <si>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</si>
  <si>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</si>
  <si>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</si>
  <si>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</si>
  <si>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</si>
  <si>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</si>
  <si>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</si>
  <si>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</si>
  <si>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</si>
  <si>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</si>
  <si>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</si>
  <si>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</si>
  <si>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</si>
  <si>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</si>
  <si>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</si>
  <si>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</si>
  <si>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</si>
  <si>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</si>
  <si>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</si>
  <si>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</si>
  <si>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</si>
  <si>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</si>
  <si>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</si>
  <si>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</si>
  <si>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</si>
  <si>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</si>
  <si>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</si>
  <si>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</si>
  <si>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</si>
  <si>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</si>
  <si>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</si>
  <si>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</si>
  <si>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</si>
  <si>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</si>
  <si>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</si>
  <si>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</si>
  <si>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</si>
  <si>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</si>
  <si>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</si>
  <si>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</si>
  <si>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</si>
  <si>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</si>
  <si>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</si>
  <si>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</si>
  <si>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</si>
  <si>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</si>
  <si>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</si>
  <si>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</si>
  <si>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</si>
  <si>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</si>
  <si>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</si>
  <si>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</si>
  <si>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</si>
  <si>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</si>
  <si>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</si>
  <si>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</si>
  <si>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</si>
  <si>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</si>
  <si>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</si>
  <si>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</si>
  <si>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</si>
  <si>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</si>
  <si>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</si>
  <si>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</si>
  <si>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</si>
  <si>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</si>
  <si>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</si>
  <si>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</si>
  <si>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</si>
  <si>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</si>
  <si>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</si>
  <si>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</si>
  <si>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</si>
  <si>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</si>
  <si>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</si>
  <si>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</si>
  <si>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</si>
  <si>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</si>
  <si>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</si>
  <si>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</si>
  <si>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</si>
  <si>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</si>
  <si>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</si>
  <si>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</si>
  <si>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</si>
  <si>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</si>
  <si>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</si>
  <si>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</si>
  <si>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</si>
  <si>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</si>
  <si>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</si>
  <si>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</si>
  <si>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</si>
  <si>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</si>
  <si>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</si>
  <si>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</si>
  <si>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</si>
  <si>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</si>
  <si>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</si>
  <si>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</si>
  <si>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</si>
  <si>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</si>
  <si>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</si>
  <si>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</si>
  <si>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</si>
  <si>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</si>
  <si>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</si>
  <si>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</si>
  <si>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</si>
  <si>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</si>
  <si>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</si>
  <si>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</si>
  <si>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</si>
  <si>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</si>
  <si>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</si>
  <si>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</si>
  <si>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</si>
  <si>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</si>
  <si>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</si>
  <si>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</si>
  <si>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</si>
  <si>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</si>
  <si>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</si>
  <si>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</si>
  <si>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</si>
  <si>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</si>
  <si>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</si>
  <si>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</si>
  <si>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</si>
  <si>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</si>
  <si>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</si>
  <si>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</si>
  <si>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</si>
  <si>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</si>
  <si>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</si>
  <si>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</si>
  <si>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</si>
  <si>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</si>
  <si>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</si>
  <si>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</si>
  <si>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</si>
  <si>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</si>
  <si>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</si>
  <si>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</si>
  <si>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</si>
  <si>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</si>
  <si>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</si>
  <si>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</si>
  <si>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</si>
  <si>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</si>
  <si>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</si>
  <si>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</si>
  <si>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</si>
  <si>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</si>
  <si>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</si>
  <si>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</si>
  <si>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</si>
  <si>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</si>
  <si>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</si>
  <si>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</si>
  <si>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</si>
  <si>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</si>
  <si>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</si>
  <si>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</si>
  <si>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</si>
  <si>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</si>
  <si>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</si>
  <si>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</si>
  <si>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</si>
  <si>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</si>
  <si>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</si>
  <si>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</si>
  <si>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</si>
  <si>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</si>
  <si>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</si>
  <si>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</si>
  <si>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</si>
  <si>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</si>
  <si>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</si>
  <si>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</si>
  <si>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</si>
  <si>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</si>
  <si>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</si>
  <si>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</si>
  <si>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</si>
  <si>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</si>
  <si>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</si>
  <si>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</si>
  <si>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</si>
  <si>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</si>
  <si>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</si>
  <si>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</si>
  <si>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</si>
  <si>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</si>
  <si>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</si>
  <si>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</si>
  <si>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</si>
  <si>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</si>
  <si>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</si>
  <si>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</si>
  <si>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</si>
  <si>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</si>
  <si>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</si>
  <si>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</si>
  <si>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</si>
  <si>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</si>
  <si>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</si>
  <si>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</si>
  <si>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</si>
  <si>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</si>
  <si>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</si>
  <si>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</si>
  <si>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</si>
  <si>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</si>
  <si>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</si>
  <si>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</si>
  <si>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</si>
  <si>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</si>
  <si>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</si>
  <si>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</si>
  <si>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</si>
  <si>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</si>
  <si>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</si>
  <si>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</si>
  <si>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</si>
  <si>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</si>
  <si>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</si>
  <si>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</si>
  <si>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</si>
  <si>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</si>
  <si>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</si>
  <si>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</si>
  <si>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</si>
  <si>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</si>
  <si>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</si>
  <si>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</si>
  <si>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</si>
  <si>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</si>
  <si>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</si>
  <si>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</si>
  <si>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</si>
  <si>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</si>
  <si>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</si>
  <si>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</si>
  <si>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</si>
  <si>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</si>
  <si>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</si>
  <si>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</si>
  <si>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</si>
  <si>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</si>
  <si>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</si>
  <si>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</si>
  <si>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</si>
  <si>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</si>
  <si>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</si>
  <si>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</si>
  <si>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</si>
  <si>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</si>
  <si>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</si>
  <si>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</si>
  <si>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</si>
  <si>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</si>
  <si>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</si>
  <si>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</si>
  <si>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</si>
  <si>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</si>
  <si>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</si>
  <si>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</si>
  <si>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</si>
  <si>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</si>
  <si>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</si>
  <si>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</si>
  <si>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</si>
  <si>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</si>
  <si>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</si>
  <si>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</si>
  <si>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</si>
  <si>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</si>
  <si>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</si>
  <si>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</si>
  <si>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</si>
  <si>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</si>
  <si>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</si>
  <si>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</si>
  <si>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</si>
  <si>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</si>
  <si>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</si>
  <si>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</si>
  <si>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</si>
  <si>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</si>
  <si>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</si>
  <si>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</si>
  <si>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</si>
  <si>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</si>
  <si>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</si>
  <si>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</si>
  <si>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</si>
  <si>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</si>
  <si>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</si>
  <si>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</si>
  <si>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</si>
  <si>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</si>
  <si>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</si>
  <si>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</si>
  <si>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</si>
  <si>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</si>
  <si>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</si>
  <si>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</si>
  <si>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</si>
  <si>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</si>
  <si>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</si>
  <si>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</si>
  <si>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</si>
  <si>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</si>
  <si>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</si>
  <si>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</si>
  <si>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</si>
  <si>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</si>
  <si>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</si>
  <si>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</si>
  <si>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</si>
  <si>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</si>
  <si>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</si>
  <si>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</si>
  <si>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</si>
  <si>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</si>
  <si>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</si>
  <si>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</si>
  <si>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</si>
  <si>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</si>
  <si>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</si>
  <si>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</si>
  <si>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</si>
  <si>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</si>
  <si>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</si>
  <si>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</si>
  <si>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</si>
  <si>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</si>
  <si>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</si>
  <si>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</si>
  <si>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</si>
  <si>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</si>
  <si>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</si>
  <si>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</si>
  <si>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</si>
  <si>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</si>
  <si>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</si>
  <si>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</si>
  <si>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</si>
  <si>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</si>
  <si>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</si>
  <si>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</si>
  <si>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</si>
  <si>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</si>
  <si>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</si>
  <si>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</si>
  <si>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</si>
  <si>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</si>
  <si>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</si>
  <si>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</si>
  <si>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</si>
  <si>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</si>
  <si>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</si>
  <si>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</si>
  <si>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</si>
  <si>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</si>
  <si>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</si>
  <si>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</si>
  <si>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</si>
  <si>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</si>
  <si>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</si>
  <si>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</si>
  <si>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</si>
  <si>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</si>
  <si>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</si>
  <si>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</si>
  <si>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</si>
  <si>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</si>
  <si>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</si>
  <si>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</si>
  <si>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</si>
  <si>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</si>
  <si>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</si>
  <si>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</si>
  <si>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</si>
  <si>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</si>
  <si>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</si>
  <si>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</si>
  <si>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</si>
  <si>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</si>
  <si>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</si>
  <si>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</si>
  <si>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</si>
  <si>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</si>
  <si>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</si>
  <si>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</si>
  <si>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</si>
  <si>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</si>
  <si>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</si>
  <si>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</si>
  <si>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</si>
  <si>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</si>
  <si>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</si>
  <si>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</si>
  <si>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</si>
  <si>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</si>
  <si>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</si>
  <si>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</si>
  <si>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</si>
  <si>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</si>
  <si>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</si>
  <si>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</si>
  <si>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</si>
  <si>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</si>
  <si>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</si>
  <si>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</si>
  <si>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</si>
  <si>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</si>
  <si>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</si>
  <si>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</si>
  <si>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</si>
  <si>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</si>
  <si>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</si>
  <si>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</si>
  <si>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</si>
  <si>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</si>
  <si>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</si>
  <si>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</si>
  <si>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</si>
  <si>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</si>
  <si>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</si>
  <si>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</si>
  <si>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</si>
  <si>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</si>
  <si>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</si>
  <si>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</si>
  <si>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</si>
  <si>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</si>
  <si>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</si>
  <si>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</si>
  <si>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</si>
  <si>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</si>
  <si>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</si>
  <si>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</si>
  <si>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</si>
  <si>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</si>
  <si>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</si>
  <si>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</si>
  <si>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</si>
  <si>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</si>
  <si>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</si>
  <si>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</si>
  <si>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</si>
  <si>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</si>
  <si>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</si>
  <si>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</si>
  <si>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</si>
  <si>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</si>
  <si>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</si>
  <si>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</si>
  <si>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</si>
  <si>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</si>
  <si>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</si>
  <si>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</si>
  <si>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</si>
  <si>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</si>
  <si>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</si>
  <si>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</si>
  <si>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</si>
  <si>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</si>
  <si>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</si>
  <si>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</si>
  <si>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</si>
  <si>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</si>
  <si>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</si>
  <si>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</si>
  <si>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</si>
  <si>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</si>
  <si>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</si>
  <si>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</si>
  <si>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</si>
  <si>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</si>
  <si>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</si>
  <si>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</si>
  <si>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</si>
  <si>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</si>
  <si>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</si>
  <si>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</si>
  <si>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</si>
  <si>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</si>
  <si>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</si>
  <si>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</si>
  <si>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</si>
  <si>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</si>
  <si>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</si>
  <si>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</si>
  <si>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</si>
  <si>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</si>
  <si>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</si>
  <si>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</si>
  <si>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</si>
  <si>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</si>
  <si>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</si>
  <si>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</si>
  <si>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</si>
  <si>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</si>
  <si>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</si>
  <si>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</si>
  <si>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</si>
  <si>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</si>
  <si>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</si>
  <si>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</si>
  <si>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</si>
  <si>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</si>
  <si>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</si>
  <si>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</si>
  <si>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</si>
  <si>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</si>
  <si>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</si>
  <si>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</si>
  <si>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</si>
  <si>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</si>
  <si>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</si>
  <si>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</si>
  <si>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</si>
  <si>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</si>
  <si>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</si>
  <si>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</si>
  <si>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</si>
  <si>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</si>
  <si>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</si>
  <si>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</si>
  <si>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</si>
  <si>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</si>
  <si>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</si>
  <si>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</si>
  <si>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</si>
  <si>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</si>
  <si>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</si>
  <si>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</si>
  <si>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</si>
  <si>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</si>
  <si>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</si>
  <si>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</si>
  <si>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</si>
  <si>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</si>
  <si>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</si>
  <si>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</si>
  <si>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</si>
  <si>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</si>
  <si>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</si>
  <si>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</si>
  <si>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</si>
  <si>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</si>
  <si>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</si>
  <si>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</si>
  <si>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</si>
  <si>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</si>
  <si>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</si>
  <si>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</si>
  <si>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</si>
  <si>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</si>
  <si>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</si>
  <si>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</si>
  <si>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</si>
  <si>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</si>
  <si>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</si>
  <si>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</si>
  <si>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</si>
  <si>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</si>
  <si>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</si>
  <si>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</si>
  <si>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</si>
  <si>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</si>
  <si>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</si>
  <si>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</si>
  <si>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</si>
  <si>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</si>
  <si>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</si>
  <si>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</si>
  <si>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</si>
  <si>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</si>
  <si>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</si>
  <si>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</si>
  <si>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</si>
  <si>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</si>
  <si>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</si>
  <si>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</si>
  <si>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</si>
  <si>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</si>
  <si>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</si>
  <si>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</si>
  <si>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</si>
  <si>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</si>
  <si>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</si>
  <si>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</si>
  <si>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</si>
  <si>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</si>
  <si>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</si>
  <si>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</si>
  <si>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</si>
  <si>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</si>
  <si>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</si>
  <si>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</si>
  <si>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</si>
  <si>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</si>
  <si>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</si>
  <si>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</si>
  <si>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</si>
  <si>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</si>
  <si>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</si>
  <si>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</si>
  <si>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</si>
  <si>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</si>
  <si>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</si>
  <si>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</si>
  <si>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</si>
  <si>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</si>
  <si>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</si>
  <si>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</si>
  <si>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</si>
  <si>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</si>
  <si>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</si>
  <si>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</si>
  <si>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</si>
  <si>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</si>
  <si>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</si>
  <si>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</si>
  <si>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</si>
  <si>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</si>
  <si>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</si>
  <si>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</si>
  <si>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</si>
  <si>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</si>
  <si>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</si>
  <si>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</si>
  <si>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</si>
  <si>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</si>
  <si>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</si>
  <si>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</si>
  <si>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</si>
  <si>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</si>
  <si>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</si>
  <si>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</si>
  <si>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</si>
  <si>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</si>
  <si>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</si>
  <si>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</si>
  <si>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</si>
  <si>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</si>
  <si>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</si>
  <si>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</si>
  <si>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</si>
  <si>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</si>
  <si>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</si>
  <si>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</si>
  <si>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</si>
  <si>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</si>
  <si>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</si>
  <si>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</si>
  <si>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</si>
  <si>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</si>
  <si>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</si>
  <si>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</si>
  <si>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</si>
  <si>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</si>
  <si>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</si>
  <si>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</si>
  <si>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</si>
  <si>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</si>
  <si>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</si>
  <si>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</si>
  <si>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</si>
  <si>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</si>
  <si>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</si>
  <si>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</si>
  <si>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</si>
  <si>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</si>
  <si>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</si>
  <si>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</si>
  <si>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</si>
  <si>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</si>
  <si>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</si>
  <si>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</si>
  <si>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</si>
  <si>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</si>
  <si>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</si>
  <si>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</si>
  <si>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</si>
  <si>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</si>
  <si>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</si>
  <si>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</si>
  <si>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</si>
  <si>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</si>
  <si>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</si>
  <si>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</si>
  <si>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</si>
  <si>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</si>
  <si>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</si>
  <si>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</si>
  <si>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</si>
  <si>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</si>
  <si>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</si>
  <si>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</si>
  <si>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</si>
  <si>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</si>
  <si>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</si>
  <si>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</si>
  <si>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</si>
  <si>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</si>
  <si>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</si>
  <si>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</si>
  <si>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</si>
  <si>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</si>
  <si>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</si>
  <si>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</si>
  <si>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</si>
  <si>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</si>
  <si>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</si>
  <si>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</si>
  <si>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</si>
  <si>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</si>
  <si>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</si>
  <si>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</si>
  <si>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</si>
  <si>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</si>
  <si>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</si>
  <si>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</si>
  <si>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</si>
  <si>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</si>
  <si>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</si>
  <si>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</si>
  <si>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</si>
  <si>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</si>
  <si>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</si>
  <si>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</si>
  <si>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</si>
  <si>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</si>
  <si>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</si>
  <si>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</si>
  <si>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</si>
  <si>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</si>
  <si>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</si>
  <si>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</si>
  <si>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</si>
  <si>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</si>
  <si>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</si>
  <si>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</si>
  <si>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</si>
  <si>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</si>
  <si>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</si>
  <si>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</si>
  <si>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</si>
  <si>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</si>
  <si>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</si>
  <si>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</si>
  <si>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</si>
  <si>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</si>
  <si>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</si>
  <si>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</si>
  <si>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</si>
  <si>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</si>
  <si>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</si>
  <si>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</si>
  <si>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</si>
  <si>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</si>
  <si>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</si>
  <si>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</si>
  <si>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</si>
  <si>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</si>
  <si>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</si>
  <si>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</si>
  <si>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</si>
  <si>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</si>
  <si>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</si>
  <si>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</si>
  <si>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</si>
  <si>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</si>
  <si>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</si>
  <si>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</si>
  <si>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</si>
  <si>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</si>
  <si>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</si>
  <si>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</si>
  <si>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</si>
  <si>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</si>
  <si>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</si>
  <si>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</si>
  <si>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</si>
  <si>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</si>
  <si>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</si>
  <si>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</si>
  <si>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</si>
  <si>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</si>
  <si>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</si>
  <si>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</si>
  <si>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</si>
  <si>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</si>
  <si>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</si>
  <si>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</si>
  <si>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</si>
  <si>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</si>
  <si>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</si>
  <si>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</si>
  <si>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</si>
  <si>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</si>
  <si>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</si>
  <si>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</si>
  <si>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</si>
  <si>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</si>
  <si>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</si>
  <si>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</si>
  <si>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</si>
  <si>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</si>
  <si>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</si>
  <si>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</si>
  <si>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</si>
  <si>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</si>
  <si>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</si>
  <si>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</si>
  <si>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</si>
  <si>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</si>
  <si>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</si>
  <si>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</si>
  <si>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</si>
  <si>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</si>
  <si>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</si>
  <si>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</si>
  <si>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</si>
  <si>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</si>
  <si>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</si>
  <si>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</si>
  <si>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</si>
  <si>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</si>
  <si>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</si>
  <si>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</si>
  <si>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</si>
  <si>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</si>
  <si>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</si>
  <si>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</si>
  <si>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</si>
  <si>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</si>
  <si>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</si>
  <si>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</si>
  <si>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</si>
  <si>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</si>
  <si>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</si>
  <si>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</si>
  <si>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</si>
  <si>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</si>
  <si>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</si>
  <si>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</si>
  <si>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</si>
  <si>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</si>
  <si>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</si>
  <si>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</si>
  <si>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</si>
  <si>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</si>
  <si>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</si>
  <si>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</si>
  <si>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</si>
  <si>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</si>
  <si>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</si>
  <si>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</si>
  <si>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</si>
  <si>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</si>
  <si>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</si>
  <si>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</si>
  <si>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</si>
  <si>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</si>
  <si>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</si>
  <si>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</si>
  <si>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истории</t>
  </si>
  <si>
    <t>Яцкая</t>
  </si>
  <si>
    <t>Алина</t>
  </si>
  <si>
    <t>Сергеевна</t>
  </si>
  <si>
    <t>Моисеенко</t>
  </si>
  <si>
    <t>Александр</t>
  </si>
  <si>
    <t>Владимирович</t>
  </si>
  <si>
    <t>Заковеря</t>
  </si>
  <si>
    <t>Елизавета</t>
  </si>
  <si>
    <t>Алексеевна</t>
  </si>
  <si>
    <t>Чабанов</t>
  </si>
  <si>
    <t>Эдуард</t>
  </si>
  <si>
    <t>Валерьевич</t>
  </si>
  <si>
    <t>Синкина</t>
  </si>
  <si>
    <t>Софья</t>
  </si>
  <si>
    <t>Дмитриевна</t>
  </si>
  <si>
    <t>Лобков</t>
  </si>
  <si>
    <t>Мирослав</t>
  </si>
  <si>
    <t>Юрьевич</t>
  </si>
  <si>
    <t>Магомедов</t>
  </si>
  <si>
    <t>Ислам</t>
  </si>
  <si>
    <t>Шамильевич</t>
  </si>
  <si>
    <t>Бородавченко</t>
  </si>
  <si>
    <t>Виктория</t>
  </si>
  <si>
    <t>Андреевна</t>
  </si>
  <si>
    <t>Прунев</t>
  </si>
  <si>
    <t>Илья</t>
  </si>
  <si>
    <t>Алексеевич</t>
  </si>
  <si>
    <t>Копылов</t>
  </si>
  <si>
    <t>Кирилл</t>
  </si>
  <si>
    <t>Андреевич</t>
  </si>
  <si>
    <t>Абакумов</t>
  </si>
  <si>
    <t>Артем</t>
  </si>
  <si>
    <t>Зубкова</t>
  </si>
  <si>
    <t>Маргарита</t>
  </si>
  <si>
    <t>Александровна</t>
  </si>
  <si>
    <t>Димитрова</t>
  </si>
  <si>
    <t>Владимировна</t>
  </si>
  <si>
    <t>Палкина</t>
  </si>
  <si>
    <t>Мария</t>
  </si>
  <si>
    <t>Кузнецова</t>
  </si>
  <si>
    <t>Арина</t>
  </si>
  <si>
    <t>Антоновна</t>
  </si>
  <si>
    <t>Рыбалкин</t>
  </si>
  <si>
    <t>Сергей</t>
  </si>
  <si>
    <t>Попов</t>
  </si>
  <si>
    <t>Максим</t>
  </si>
  <si>
    <t xml:space="preserve">Антощенко </t>
  </si>
  <si>
    <t xml:space="preserve">Ольга </t>
  </si>
  <si>
    <t xml:space="preserve">Викторовна </t>
  </si>
  <si>
    <t xml:space="preserve">Мирошников </t>
  </si>
  <si>
    <t xml:space="preserve">Валерий </t>
  </si>
  <si>
    <t xml:space="preserve">Сергеевич </t>
  </si>
  <si>
    <t>Евсеенко</t>
  </si>
  <si>
    <t>Елена</t>
  </si>
  <si>
    <t>Живилов</t>
  </si>
  <si>
    <t>Дмитрий</t>
  </si>
  <si>
    <t>Александрович</t>
  </si>
  <si>
    <t>Фильчуков</t>
  </si>
  <si>
    <t>Иван</t>
  </si>
  <si>
    <t>Евгеньевич</t>
  </si>
  <si>
    <t>Процент(max - 63)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</si>
</sst>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" xfId="0" applyFont="1" applyBorder="1" applyAlignment="1">
      <alignment wrapText="1"/>
    </xf>
    <xf numFmtId="9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0;&#1086;&#1088;&#1084;&#1072;%203_&#1064;&#1069;_&#1042;&#1089;&#1054;&#1064;_2021_2022_7_%20%20&#1080;&#1089;&#1090;&#1086;&#1088;&#1080;&#110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2;&#1041;&#1054;&#1059;%20&#1056;&#1086;&#1075;&#1072;&#1083;&#1080;&#1082;&#1086;&#1074;&#1089;&#1082;&#1072;&#1103;%20&#1054;&#1054;&#1064;_&#1080;&#1089;&#1090;&#1086;&#1088;&#1080;&#1103;%207%20&#1082;&#1083;%20&#1092;&#1086;&#1088;&#1084;&#1072;%20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2;&#1041;&#1054;&#1059;%20&#1058;&#1077;&#1088;&#1085;&#1086;&#1074;&#1089;&#1082;&#1072;&#1103;%20&#1054;&#1054;&#1064;%20&#8470;2_&#1080;&#1089;&#1090;&#1086;&#1088;&#1080;&#1103;_7_&#1092;&#1086;&#1088;&#1084;&#1072;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п диплома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л"/>
      <sheetName val="ОВЗ"/>
      <sheetName val="Гражданство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л"/>
      <sheetName val="ОВЗ"/>
      <sheetName val="Гражданство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zoomScale="70" zoomScaleNormal="70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6" t="s">
        <v>2792</v>
      </c>
      <c r="C3" s="36"/>
      <c r="D3" s="2"/>
      <c r="E3" s="33"/>
      <c r="F3" s="29"/>
      <c r="G3" s="1"/>
      <c r="H3" s="13"/>
      <c r="I3" s="1"/>
    </row>
    <row r="4" spans="1:10" x14ac:dyDescent="0.3">
      <c r="A4" s="37">
        <v>44487</v>
      </c>
      <c r="B4" s="38"/>
      <c r="C4" s="38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39" t="s">
        <v>2853</v>
      </c>
    </row>
    <row r="8" spans="1:10" ht="31.5" customHeight="1" x14ac:dyDescent="0.3">
      <c r="A8" s="10">
        <v>1</v>
      </c>
      <c r="B8" s="11" t="s">
        <v>2828</v>
      </c>
      <c r="C8" s="11" t="s">
        <v>2806</v>
      </c>
      <c r="D8" s="11" t="s">
        <v>2829</v>
      </c>
      <c r="E8" s="34">
        <v>286</v>
      </c>
      <c r="F8" s="32" t="str">
        <f>VLOOKUP(E8,ОО!C:E,3,FALSE)</f>
        <v>Муниципальное бюджетное общеобразовательное учреждение средняя общеобразовательная школа №4</v>
      </c>
      <c r="G8" s="12">
        <v>7</v>
      </c>
      <c r="H8" s="11" t="s">
        <v>317</v>
      </c>
      <c r="I8" s="12">
        <v>63</v>
      </c>
      <c r="J8" s="40">
        <f>I8/63</f>
        <v>1</v>
      </c>
    </row>
    <row r="9" spans="1:10" ht="21" customHeight="1" x14ac:dyDescent="0.3">
      <c r="A9" s="10">
        <v>2</v>
      </c>
      <c r="B9" s="11" t="s">
        <v>2830</v>
      </c>
      <c r="C9" s="11" t="s">
        <v>2831</v>
      </c>
      <c r="D9" s="11" t="s">
        <v>2795</v>
      </c>
      <c r="E9" s="34">
        <v>286</v>
      </c>
      <c r="F9" s="32" t="str">
        <f>VLOOKUP(E9,ОО!C:E,3,FALSE)</f>
        <v>Муниципальное бюджетное общеобразовательное учреждение средняя общеобразовательная школа №4</v>
      </c>
      <c r="G9" s="12">
        <v>7</v>
      </c>
      <c r="H9" s="11" t="s">
        <v>317</v>
      </c>
      <c r="I9" s="12">
        <v>62</v>
      </c>
      <c r="J9" s="40">
        <f t="shared" ref="J9:J29" si="0">I9/63</f>
        <v>0.98412698412698407</v>
      </c>
    </row>
    <row r="10" spans="1:10" ht="21" customHeight="1" x14ac:dyDescent="0.3">
      <c r="A10" s="10">
        <v>3</v>
      </c>
      <c r="B10" s="11" t="s">
        <v>2832</v>
      </c>
      <c r="C10" s="11" t="s">
        <v>2833</v>
      </c>
      <c r="D10" s="11" t="s">
        <v>2834</v>
      </c>
      <c r="E10" s="34">
        <v>286</v>
      </c>
      <c r="F10" s="32" t="str">
        <f>VLOOKUP(E10,ОО!C:E,3,FALSE)</f>
        <v>Муниципальное бюджетное общеобразовательное учреждение средняя общеобразовательная школа №4</v>
      </c>
      <c r="G10" s="12">
        <v>7</v>
      </c>
      <c r="H10" s="11" t="s">
        <v>317</v>
      </c>
      <c r="I10" s="12">
        <v>59</v>
      </c>
      <c r="J10" s="40">
        <f t="shared" si="0"/>
        <v>0.93650793650793651</v>
      </c>
    </row>
    <row r="11" spans="1:10" ht="25.5" customHeight="1" x14ac:dyDescent="0.3">
      <c r="A11" s="10">
        <v>4</v>
      </c>
      <c r="B11" s="11" t="s">
        <v>2796</v>
      </c>
      <c r="C11" s="11" t="s">
        <v>2797</v>
      </c>
      <c r="D11" s="11" t="s">
        <v>2798</v>
      </c>
      <c r="E11" s="34">
        <v>289</v>
      </c>
      <c r="F11" s="32" t="str">
        <f>VLOOKUP(E11,ОО!C:E,3,FALSE)</f>
        <v>Муниципальное бюджетное общеобразовательное учреждение средняя общеобразовательная школа №8</v>
      </c>
      <c r="G11" s="12">
        <v>7</v>
      </c>
      <c r="H11" s="11" t="s">
        <v>316</v>
      </c>
      <c r="I11" s="12">
        <v>40</v>
      </c>
      <c r="J11" s="40">
        <f t="shared" si="0"/>
        <v>0.63492063492063489</v>
      </c>
    </row>
    <row r="12" spans="1:10" ht="20.25" customHeight="1" x14ac:dyDescent="0.3">
      <c r="A12" s="10">
        <v>5</v>
      </c>
      <c r="B12" s="11" t="s">
        <v>2799</v>
      </c>
      <c r="C12" s="11" t="s">
        <v>2800</v>
      </c>
      <c r="D12" s="11" t="s">
        <v>2801</v>
      </c>
      <c r="E12" s="34">
        <v>289</v>
      </c>
      <c r="F12" s="32" t="str">
        <f>VLOOKUP(E12,ОО!C:E,3,FALSE)</f>
        <v>Муниципальное бюджетное общеобразовательное учреждение средняя общеобразовательная школа №8</v>
      </c>
      <c r="G12" s="12">
        <v>7</v>
      </c>
      <c r="H12" s="11" t="s">
        <v>316</v>
      </c>
      <c r="I12" s="12">
        <v>38</v>
      </c>
      <c r="J12" s="40">
        <f t="shared" si="0"/>
        <v>0.60317460317460314</v>
      </c>
    </row>
    <row r="13" spans="1:10" ht="24" customHeight="1" x14ac:dyDescent="0.3">
      <c r="A13" s="10">
        <v>6</v>
      </c>
      <c r="B13" s="11" t="s">
        <v>2802</v>
      </c>
      <c r="C13" s="11" t="s">
        <v>2803</v>
      </c>
      <c r="D13" s="11" t="s">
        <v>2804</v>
      </c>
      <c r="E13" s="34">
        <v>289</v>
      </c>
      <c r="F13" s="32" t="str">
        <f>VLOOKUP(E13,ОО!C:E,3,FALSE)</f>
        <v>Муниципальное бюджетное общеобразовательное учреждение средняя общеобразовательная школа №8</v>
      </c>
      <c r="G13" s="12">
        <v>7</v>
      </c>
      <c r="H13" s="11" t="s">
        <v>316</v>
      </c>
      <c r="I13" s="12">
        <v>38</v>
      </c>
      <c r="J13" s="40">
        <f t="shared" si="0"/>
        <v>0.60317460317460314</v>
      </c>
    </row>
    <row r="14" spans="1:10" ht="23.25" customHeight="1" x14ac:dyDescent="0.3">
      <c r="A14" s="10">
        <v>7</v>
      </c>
      <c r="B14" s="11" t="s">
        <v>2814</v>
      </c>
      <c r="C14" s="11" t="s">
        <v>2815</v>
      </c>
      <c r="D14" s="11" t="s">
        <v>2816</v>
      </c>
      <c r="E14" s="34">
        <v>287</v>
      </c>
      <c r="F14" s="32" t="str">
        <f>VLOOKUP(E14,ОО!C:E,3,FALSE)</f>
        <v>Муниципальное общеобразовательное учреждение средняя общеобразовательная школа № 5</v>
      </c>
      <c r="G14" s="12">
        <v>7</v>
      </c>
      <c r="H14" s="11" t="s">
        <v>316</v>
      </c>
      <c r="I14" s="12">
        <v>37</v>
      </c>
      <c r="J14" s="40">
        <f t="shared" si="0"/>
        <v>0.58730158730158732</v>
      </c>
    </row>
    <row r="15" spans="1:10" ht="26.25" customHeight="1" x14ac:dyDescent="0.3">
      <c r="A15" s="10">
        <v>8</v>
      </c>
      <c r="B15" s="11" t="s">
        <v>2793</v>
      </c>
      <c r="C15" s="11" t="s">
        <v>2794</v>
      </c>
      <c r="D15" s="11" t="s">
        <v>2795</v>
      </c>
      <c r="E15" s="34">
        <v>299</v>
      </c>
      <c r="F15" s="32" t="str">
        <f>VLOOKUP(E15,ОО!C:E,3,FALSE)</f>
        <v>Муниципальное бюджетное общеобразовательное учреждение Мальчевская средняя общеобразовательная школа</v>
      </c>
      <c r="G15" s="12">
        <v>7</v>
      </c>
      <c r="H15" s="11" t="s">
        <v>318</v>
      </c>
      <c r="I15" s="12">
        <v>31</v>
      </c>
      <c r="J15" s="40">
        <f t="shared" si="0"/>
        <v>0.49206349206349204</v>
      </c>
    </row>
    <row r="16" spans="1:10" ht="25.5" customHeight="1" x14ac:dyDescent="0.3">
      <c r="A16" s="10">
        <v>9</v>
      </c>
      <c r="B16" s="11" t="s">
        <v>2845</v>
      </c>
      <c r="C16" s="11" t="s">
        <v>2846</v>
      </c>
      <c r="D16" s="11" t="s">
        <v>2801</v>
      </c>
      <c r="E16" s="34">
        <v>2941</v>
      </c>
      <c r="F16" s="32" t="str">
        <f>VLOOKUP(E16,ОО!C:E,3,FALSE)</f>
        <v>Муниципальное бюджетное общеобразовательное учреждение Рогаликовская основная общеобразовательная школа</v>
      </c>
      <c r="G16" s="12">
        <v>7</v>
      </c>
      <c r="H16" s="11" t="s">
        <v>318</v>
      </c>
      <c r="I16" s="12">
        <v>30</v>
      </c>
      <c r="J16" s="40">
        <f t="shared" si="0"/>
        <v>0.47619047619047616</v>
      </c>
    </row>
    <row r="17" spans="1:10" ht="28.5" customHeight="1" x14ac:dyDescent="0.3">
      <c r="A17" s="10">
        <v>10</v>
      </c>
      <c r="B17" s="11" t="s">
        <v>2817</v>
      </c>
      <c r="C17" s="11" t="s">
        <v>2818</v>
      </c>
      <c r="D17" s="11" t="s">
        <v>2819</v>
      </c>
      <c r="E17" s="34">
        <v>287</v>
      </c>
      <c r="F17" s="32" t="str">
        <f>VLOOKUP(E17,ОО!C:E,3,FALSE)</f>
        <v>Муниципальное общеобразовательное учреждение средняя общеобразовательная школа № 5</v>
      </c>
      <c r="G17" s="12">
        <v>7</v>
      </c>
      <c r="H17" s="11" t="s">
        <v>318</v>
      </c>
      <c r="I17" s="12">
        <v>29</v>
      </c>
      <c r="J17" s="40">
        <f t="shared" si="0"/>
        <v>0.46031746031746029</v>
      </c>
    </row>
    <row r="18" spans="1:10" ht="26.25" customHeight="1" x14ac:dyDescent="0.3">
      <c r="A18" s="10">
        <v>11</v>
      </c>
      <c r="B18" s="11" t="s">
        <v>2811</v>
      </c>
      <c r="C18" s="11" t="s">
        <v>2812</v>
      </c>
      <c r="D18" s="11" t="s">
        <v>2813</v>
      </c>
      <c r="E18" s="34">
        <v>289</v>
      </c>
      <c r="F18" s="32" t="str">
        <f>VLOOKUP(E18,ОО!C:E,3,FALSE)</f>
        <v>Муниципальное бюджетное общеобразовательное учреждение средняя общеобразовательная школа №8</v>
      </c>
      <c r="G18" s="12">
        <v>7</v>
      </c>
      <c r="H18" s="11" t="s">
        <v>318</v>
      </c>
      <c r="I18" s="12">
        <v>26</v>
      </c>
      <c r="J18" s="40">
        <f t="shared" si="0"/>
        <v>0.41269841269841268</v>
      </c>
    </row>
    <row r="19" spans="1:10" ht="27.75" customHeight="1" x14ac:dyDescent="0.3">
      <c r="A19" s="10">
        <v>12</v>
      </c>
      <c r="B19" s="11" t="s">
        <v>2839</v>
      </c>
      <c r="C19" s="11" t="s">
        <v>2840</v>
      </c>
      <c r="D19" s="11" t="s">
        <v>2841</v>
      </c>
      <c r="E19" s="34">
        <v>2032</v>
      </c>
      <c r="F19" s="32" t="str">
        <f>VLOOKUP(E19,ОО!C:E,3,FALSE)</f>
        <v>Муниципальное бюджетное общеобразовательное учреждение Грековская основная общеобразовательная школа</v>
      </c>
      <c r="G19" s="12">
        <v>7</v>
      </c>
      <c r="H19" s="11" t="s">
        <v>318</v>
      </c>
      <c r="I19" s="12">
        <v>24</v>
      </c>
      <c r="J19" s="40">
        <f t="shared" si="0"/>
        <v>0.38095238095238093</v>
      </c>
    </row>
    <row r="20" spans="1:10" ht="21" customHeight="1" x14ac:dyDescent="0.3">
      <c r="A20" s="10">
        <v>13</v>
      </c>
      <c r="B20" s="11" t="s">
        <v>2820</v>
      </c>
      <c r="C20" s="11" t="s">
        <v>2821</v>
      </c>
      <c r="D20" s="11" t="s">
        <v>2822</v>
      </c>
      <c r="E20" s="34">
        <v>287</v>
      </c>
      <c r="F20" s="32" t="str">
        <f>VLOOKUP(E20,ОО!C:E,3,FALSE)</f>
        <v>Муниципальное общеобразовательное учреждение средняя общеобразовательная школа № 5</v>
      </c>
      <c r="G20" s="12">
        <v>7</v>
      </c>
      <c r="H20" s="11" t="s">
        <v>318</v>
      </c>
      <c r="I20" s="12">
        <v>23</v>
      </c>
      <c r="J20" s="40">
        <f t="shared" si="0"/>
        <v>0.36507936507936506</v>
      </c>
    </row>
    <row r="21" spans="1:10" ht="21" customHeight="1" x14ac:dyDescent="0.3">
      <c r="A21" s="10">
        <v>14</v>
      </c>
      <c r="B21" s="11" t="s">
        <v>2835</v>
      </c>
      <c r="C21" s="11" t="s">
        <v>2836</v>
      </c>
      <c r="D21" s="11" t="s">
        <v>2798</v>
      </c>
      <c r="E21" s="34">
        <v>300</v>
      </c>
      <c r="F21" s="32" t="str">
        <f>VLOOKUP(E21,ОО!C:E,3,FALSE)</f>
        <v>Муниципальное бюджетное общеобразовательное учреждение Марьевская средняя общеобразовательная школа</v>
      </c>
      <c r="G21" s="12">
        <v>7</v>
      </c>
      <c r="H21" s="11" t="s">
        <v>318</v>
      </c>
      <c r="I21" s="12">
        <v>23</v>
      </c>
      <c r="J21" s="40">
        <f t="shared" si="0"/>
        <v>0.36507936507936506</v>
      </c>
    </row>
    <row r="22" spans="1:10" ht="21.75" customHeight="1" x14ac:dyDescent="0.3">
      <c r="A22" s="10">
        <v>15</v>
      </c>
      <c r="B22" s="11" t="s">
        <v>2805</v>
      </c>
      <c r="C22" s="11" t="s">
        <v>2806</v>
      </c>
      <c r="D22" s="11" t="s">
        <v>2807</v>
      </c>
      <c r="E22" s="34">
        <v>289</v>
      </c>
      <c r="F22" s="32" t="str">
        <f>VLOOKUP(E22,ОО!C:E,3,FALSE)</f>
        <v>Муниципальное бюджетное общеобразовательное учреждение средняя общеобразовательная школа №8</v>
      </c>
      <c r="G22" s="12">
        <v>7</v>
      </c>
      <c r="H22" s="11" t="s">
        <v>318</v>
      </c>
      <c r="I22" s="12">
        <v>20</v>
      </c>
      <c r="J22" s="40">
        <f t="shared" si="0"/>
        <v>0.31746031746031744</v>
      </c>
    </row>
    <row r="23" spans="1:10" ht="24.75" customHeight="1" x14ac:dyDescent="0.3">
      <c r="A23" s="10">
        <v>16</v>
      </c>
      <c r="B23" s="11" t="s">
        <v>2850</v>
      </c>
      <c r="C23" s="11" t="s">
        <v>2851</v>
      </c>
      <c r="D23" s="11" t="s">
        <v>2852</v>
      </c>
      <c r="E23" s="34">
        <v>2942</v>
      </c>
      <c r="F23" s="32" t="str">
        <f>VLOOKUP(E23,ОО!C:E,3,FALSE)</f>
        <v>Муниципальное бюджетное общеобразовательное учреждение Терновская основная общеобразовательная школа №2</v>
      </c>
      <c r="G23" s="12">
        <v>7</v>
      </c>
      <c r="H23" s="11" t="s">
        <v>318</v>
      </c>
      <c r="I23" s="12">
        <v>20</v>
      </c>
      <c r="J23" s="40">
        <f t="shared" si="0"/>
        <v>0.31746031746031744</v>
      </c>
    </row>
    <row r="24" spans="1:10" ht="27" customHeight="1" x14ac:dyDescent="0.3">
      <c r="A24" s="10">
        <v>17</v>
      </c>
      <c r="B24" s="11" t="s">
        <v>2808</v>
      </c>
      <c r="C24" s="11" t="s">
        <v>2809</v>
      </c>
      <c r="D24" s="11" t="s">
        <v>2810</v>
      </c>
      <c r="E24" s="34">
        <v>289</v>
      </c>
      <c r="F24" s="32" t="str">
        <f>VLOOKUP(E24,ОО!C:E,3,FALSE)</f>
        <v>Муниципальное бюджетное общеобразовательное учреждение средняя общеобразовательная школа №8</v>
      </c>
      <c r="G24" s="12">
        <v>7</v>
      </c>
      <c r="H24" s="11" t="s">
        <v>318</v>
      </c>
      <c r="I24" s="12">
        <v>18</v>
      </c>
      <c r="J24" s="40">
        <f t="shared" si="0"/>
        <v>0.2857142857142857</v>
      </c>
    </row>
    <row r="25" spans="1:10" ht="23.25" customHeight="1" x14ac:dyDescent="0.3">
      <c r="A25" s="10">
        <v>18</v>
      </c>
      <c r="B25" s="11" t="s">
        <v>2847</v>
      </c>
      <c r="C25" s="11" t="s">
        <v>2848</v>
      </c>
      <c r="D25" s="11" t="s">
        <v>2849</v>
      </c>
      <c r="E25" s="34">
        <v>2942</v>
      </c>
      <c r="F25" s="32" t="str">
        <f>VLOOKUP(E25,ОО!C:E,3,FALSE)</f>
        <v>Муниципальное бюджетное общеобразовательное учреждение Терновская основная общеобразовательная школа №2</v>
      </c>
      <c r="G25" s="12">
        <v>7</v>
      </c>
      <c r="H25" s="11" t="s">
        <v>318</v>
      </c>
      <c r="I25" s="12">
        <v>18</v>
      </c>
      <c r="J25" s="40">
        <f t="shared" si="0"/>
        <v>0.2857142857142857</v>
      </c>
    </row>
    <row r="26" spans="1:10" ht="25.5" customHeight="1" x14ac:dyDescent="0.3">
      <c r="A26" s="10">
        <v>19</v>
      </c>
      <c r="B26" s="11" t="s">
        <v>2837</v>
      </c>
      <c r="C26" s="11" t="s">
        <v>2838</v>
      </c>
      <c r="D26" s="11" t="s">
        <v>2810</v>
      </c>
      <c r="E26" s="34">
        <v>303</v>
      </c>
      <c r="F26" s="32" t="str">
        <f>VLOOKUP(E26,ОО!C:E,3,FALSE)</f>
        <v>Муниципальное бюджетное общеобразовательное учреждение Нижне-Ольховская средняя общеобразовательная школа</v>
      </c>
      <c r="G26" s="12">
        <v>7</v>
      </c>
      <c r="H26" s="11" t="s">
        <v>318</v>
      </c>
      <c r="I26" s="12">
        <v>16</v>
      </c>
      <c r="J26" s="40">
        <f t="shared" si="0"/>
        <v>0.25396825396825395</v>
      </c>
    </row>
    <row r="27" spans="1:10" ht="36" x14ac:dyDescent="0.3">
      <c r="A27" s="10">
        <v>20</v>
      </c>
      <c r="B27" s="11" t="s">
        <v>2842</v>
      </c>
      <c r="C27" s="11" t="s">
        <v>2843</v>
      </c>
      <c r="D27" s="11" t="s">
        <v>2844</v>
      </c>
      <c r="E27" s="34">
        <v>2032</v>
      </c>
      <c r="F27" s="32" t="str">
        <f>VLOOKUP(E27,ОО!C:E,3,FALSE)</f>
        <v>Муниципальное бюджетное общеобразовательное учреждение Грековская основная общеобразовательная школа</v>
      </c>
      <c r="G27" s="12">
        <v>7</v>
      </c>
      <c r="H27" s="11" t="s">
        <v>318</v>
      </c>
      <c r="I27" s="12">
        <v>15</v>
      </c>
      <c r="J27" s="40">
        <f t="shared" si="0"/>
        <v>0.23809523809523808</v>
      </c>
    </row>
    <row r="28" spans="1:10" ht="24" x14ac:dyDescent="0.3">
      <c r="A28" s="10">
        <v>21</v>
      </c>
      <c r="B28" s="11" t="s">
        <v>2823</v>
      </c>
      <c r="C28" s="11" t="s">
        <v>2824</v>
      </c>
      <c r="D28" s="11" t="s">
        <v>2822</v>
      </c>
      <c r="E28" s="34">
        <v>287</v>
      </c>
      <c r="F28" s="32" t="str">
        <f>VLOOKUP(E28,ОО!C:E,3,FALSE)</f>
        <v>Муниципальное общеобразовательное учреждение средняя общеобразовательная школа № 5</v>
      </c>
      <c r="G28" s="12">
        <v>7</v>
      </c>
      <c r="H28" s="11" t="s">
        <v>318</v>
      </c>
      <c r="I28" s="12">
        <v>14</v>
      </c>
      <c r="J28" s="40">
        <f t="shared" si="0"/>
        <v>0.22222222222222221</v>
      </c>
    </row>
    <row r="29" spans="1:10" ht="24" x14ac:dyDescent="0.3">
      <c r="A29" s="10">
        <v>22</v>
      </c>
      <c r="B29" s="11" t="s">
        <v>2825</v>
      </c>
      <c r="C29" s="11" t="s">
        <v>2826</v>
      </c>
      <c r="D29" s="11" t="s">
        <v>2827</v>
      </c>
      <c r="E29" s="34">
        <v>287</v>
      </c>
      <c r="F29" s="32" t="str">
        <f>VLOOKUP(E29,ОО!C:E,3,FALSE)</f>
        <v>Муниципальное общеобразовательное учреждение средняя общеобразовательная школа № 5</v>
      </c>
      <c r="G29" s="12">
        <v>7</v>
      </c>
      <c r="H29" s="11" t="s">
        <v>318</v>
      </c>
      <c r="I29" s="12">
        <v>10</v>
      </c>
      <c r="J29" s="40">
        <f t="shared" si="0"/>
        <v>0.15873015873015872</v>
      </c>
    </row>
    <row r="30" spans="1:10" x14ac:dyDescent="0.3">
      <c r="A30" s="10">
        <v>23</v>
      </c>
      <c r="B30" s="11"/>
      <c r="C30" s="11"/>
      <c r="D30" s="11"/>
      <c r="E30" s="34"/>
      <c r="F30" s="32" t="e">
        <f>VLOOKUP(E30,ОО!C:E,3,FALSE)</f>
        <v>#N/A</v>
      </c>
      <c r="G30" s="12"/>
      <c r="H30" s="11"/>
      <c r="I30" s="12"/>
    </row>
    <row r="31" spans="1:10" x14ac:dyDescent="0.3">
      <c r="A31" s="10">
        <v>24</v>
      </c>
      <c r="B31" s="11"/>
      <c r="C31" s="11"/>
      <c r="D31" s="11"/>
      <c r="E31" s="34"/>
      <c r="F31" s="32" t="e">
        <f>VLOOKUP(E31,ОО!C:E,3,FALSE)</f>
        <v>#N/A</v>
      </c>
      <c r="G31" s="12"/>
      <c r="H31" s="11"/>
      <c r="I31" s="12"/>
    </row>
    <row r="32" spans="1:10" x14ac:dyDescent="0.3">
      <c r="A32" s="10">
        <v>25</v>
      </c>
      <c r="B32" s="11"/>
      <c r="C32" s="11"/>
      <c r="D32" s="11"/>
      <c r="E32" s="34"/>
      <c r="F32" s="32" t="e">
        <f>VLOOKUP(E32,ОО!C:E,3,FALSE)</f>
        <v>#N/A</v>
      </c>
      <c r="G32" s="12"/>
      <c r="H32" s="11"/>
      <c r="I32" s="12"/>
    </row>
    <row r="33" spans="1:9" x14ac:dyDescent="0.3">
      <c r="A33" s="10">
        <v>26</v>
      </c>
      <c r="B33" s="11"/>
      <c r="C33" s="11"/>
      <c r="D33" s="11"/>
      <c r="E33" s="34"/>
      <c r="F33" s="32" t="e">
        <f>VLOOKUP(E33,ОО!C:E,3,FALSE)</f>
        <v>#N/A</v>
      </c>
      <c r="G33" s="12"/>
      <c r="H33" s="11"/>
      <c r="I33" s="12"/>
    </row>
    <row r="34" spans="1:9" x14ac:dyDescent="0.3">
      <c r="A34" s="10">
        <v>27</v>
      </c>
      <c r="B34" s="11"/>
      <c r="C34" s="11"/>
      <c r="D34" s="11"/>
      <c r="E34" s="34"/>
      <c r="F34" s="32" t="e">
        <f>VLOOKUP(E34,ОО!C:E,3,FALSE)</f>
        <v>#N/A</v>
      </c>
      <c r="G34" s="12"/>
      <c r="H34" s="11"/>
      <c r="I34" s="12"/>
    </row>
    <row r="35" spans="1:9" x14ac:dyDescent="0.3">
      <c r="A35" s="10">
        <v>28</v>
      </c>
      <c r="B35" s="11"/>
      <c r="C35" s="11"/>
      <c r="D35" s="11"/>
      <c r="E35" s="34"/>
      <c r="F35" s="32" t="e">
        <f>VLOOKUP(E35,ОО!C:E,3,FALSE)</f>
        <v>#N/A</v>
      </c>
      <c r="G35" s="12"/>
      <c r="H35" s="11"/>
      <c r="I35" s="12"/>
    </row>
    <row r="36" spans="1:9" x14ac:dyDescent="0.3">
      <c r="A36" s="10">
        <v>29</v>
      </c>
      <c r="B36" s="11"/>
      <c r="C36" s="11"/>
      <c r="D36" s="11"/>
      <c r="E36" s="34"/>
      <c r="F36" s="32" t="e">
        <f>VLOOKUP(E36,ОО!C:E,3,FALSE)</f>
        <v>#N/A</v>
      </c>
      <c r="G36" s="12"/>
      <c r="H36" s="11"/>
      <c r="I36" s="12"/>
    </row>
    <row r="37" spans="1:9" x14ac:dyDescent="0.3">
      <c r="A37" s="10">
        <v>30</v>
      </c>
      <c r="B37" s="11"/>
      <c r="C37" s="11"/>
      <c r="D37" s="11"/>
      <c r="E37" s="34"/>
      <c r="F37" s="32" t="e">
        <f>VLOOKUP(E37,ОО!C:E,3,FALSE)</f>
        <v>#N/A</v>
      </c>
      <c r="G37" s="12"/>
      <c r="H37" s="11"/>
      <c r="I37" s="12"/>
    </row>
    <row r="38" spans="1:9" x14ac:dyDescent="0.3">
      <c r="A38" s="10">
        <v>31</v>
      </c>
      <c r="B38" s="11"/>
      <c r="C38" s="11"/>
      <c r="D38" s="11"/>
      <c r="E38" s="34"/>
      <c r="F38" s="32" t="e">
        <f>VLOOKUP(E38,ОО!C:E,3,FALSE)</f>
        <v>#N/A</v>
      </c>
      <c r="G38" s="12"/>
      <c r="H38" s="11"/>
      <c r="I38" s="12"/>
    </row>
    <row r="39" spans="1:9" x14ac:dyDescent="0.3">
      <c r="A39" s="10">
        <v>32</v>
      </c>
      <c r="B39" s="11"/>
      <c r="C39" s="11"/>
      <c r="D39" s="11"/>
      <c r="E39" s="34"/>
      <c r="F39" s="32" t="e">
        <f>VLOOKUP(E39,ОО!C:E,3,FALSE)</f>
        <v>#N/A</v>
      </c>
      <c r="G39" s="12"/>
      <c r="H39" s="11"/>
      <c r="I39" s="12"/>
    </row>
    <row r="40" spans="1:9" x14ac:dyDescent="0.3">
      <c r="A40" s="10">
        <v>33</v>
      </c>
      <c r="B40" s="11"/>
      <c r="C40" s="11"/>
      <c r="D40" s="11"/>
      <c r="E40" s="34"/>
      <c r="F40" s="32" t="e">
        <f>VLOOKUP(E40,ОО!C:E,3,FALSE)</f>
        <v>#N/A</v>
      </c>
      <c r="G40" s="12"/>
      <c r="H40" s="11"/>
      <c r="I40" s="12"/>
    </row>
    <row r="41" spans="1:9" x14ac:dyDescent="0.3">
      <c r="A41" s="10">
        <v>34</v>
      </c>
      <c r="B41" s="11"/>
      <c r="C41" s="11"/>
      <c r="D41" s="11"/>
      <c r="E41" s="34"/>
      <c r="F41" s="32" t="e">
        <f>VLOOKUP(E41,ОО!C:E,3,FALSE)</f>
        <v>#N/A</v>
      </c>
      <c r="G41" s="12"/>
      <c r="H41" s="11"/>
      <c r="I41" s="12"/>
    </row>
    <row r="42" spans="1:9" x14ac:dyDescent="0.3">
      <c r="A42" s="10">
        <v>35</v>
      </c>
      <c r="B42" s="11"/>
      <c r="C42" s="11"/>
      <c r="D42" s="11"/>
      <c r="E42" s="34"/>
      <c r="F42" s="32" t="e">
        <f>VLOOKUP(E42,ОО!C:E,3,FALSE)</f>
        <v>#N/A</v>
      </c>
      <c r="G42" s="12"/>
      <c r="H42" s="11"/>
      <c r="I42" s="12"/>
    </row>
    <row r="43" spans="1:9" x14ac:dyDescent="0.3">
      <c r="A43" s="10">
        <v>36</v>
      </c>
      <c r="B43" s="11"/>
      <c r="C43" s="11"/>
      <c r="D43" s="11"/>
      <c r="E43" s="34"/>
      <c r="F43" s="32" t="e">
        <f>VLOOKUP(E43,ОО!C:E,3,FALSE)</f>
        <v>#N/A</v>
      </c>
      <c r="G43" s="12"/>
      <c r="H43" s="11"/>
      <c r="I43" s="12"/>
    </row>
    <row r="44" spans="1:9" x14ac:dyDescent="0.3">
      <c r="A44" s="10">
        <v>37</v>
      </c>
      <c r="B44" s="11"/>
      <c r="C44" s="11"/>
      <c r="D44" s="11"/>
      <c r="E44" s="34"/>
      <c r="F44" s="32" t="e">
        <f>VLOOKUP(E44,ОО!C:E,3,FALSE)</f>
        <v>#N/A</v>
      </c>
      <c r="G44" s="12"/>
      <c r="H44" s="11"/>
      <c r="I44" s="12"/>
    </row>
    <row r="45" spans="1:9" x14ac:dyDescent="0.3">
      <c r="A45" s="10">
        <v>38</v>
      </c>
      <c r="B45" s="11"/>
      <c r="C45" s="11"/>
      <c r="D45" s="11"/>
      <c r="E45" s="34"/>
      <c r="F45" s="32" t="e">
        <f>VLOOKUP(E45,ОО!C:E,3,FALSE)</f>
        <v>#N/A</v>
      </c>
      <c r="G45" s="12"/>
      <c r="H45" s="11"/>
      <c r="I45" s="12"/>
    </row>
    <row r="46" spans="1:9" x14ac:dyDescent="0.3">
      <c r="A46" s="10">
        <v>39</v>
      </c>
      <c r="B46" s="11"/>
      <c r="C46" s="11"/>
      <c r="D46" s="11"/>
      <c r="E46" s="34"/>
      <c r="F46" s="32" t="e">
        <f>VLOOKUP(E46,ОО!C:E,3,FALSE)</f>
        <v>#N/A</v>
      </c>
      <c r="G46" s="12"/>
      <c r="H46" s="11"/>
      <c r="I46" s="12"/>
    </row>
    <row r="47" spans="1:9" x14ac:dyDescent="0.3">
      <c r="A47" s="10">
        <v>40</v>
      </c>
      <c r="B47" s="11"/>
      <c r="C47" s="11"/>
      <c r="D47" s="11"/>
      <c r="E47" s="34"/>
      <c r="F47" s="32" t="e">
        <f>VLOOKUP(E47,ОО!C:E,3,FALSE)</f>
        <v>#N/A</v>
      </c>
      <c r="G47" s="12"/>
      <c r="H47" s="11"/>
      <c r="I47" s="12"/>
    </row>
    <row r="48" spans="1:9" x14ac:dyDescent="0.3">
      <c r="A48" s="10">
        <v>41</v>
      </c>
      <c r="B48" s="11"/>
      <c r="C48" s="11"/>
      <c r="D48" s="11"/>
      <c r="E48" s="34"/>
      <c r="F48" s="32" t="e">
        <f>VLOOKUP(E48,ОО!C:E,3,FALSE)</f>
        <v>#N/A</v>
      </c>
      <c r="G48" s="12"/>
      <c r="H48" s="11"/>
      <c r="I48" s="12"/>
    </row>
    <row r="49" spans="1:9" x14ac:dyDescent="0.3">
      <c r="A49" s="10">
        <v>42</v>
      </c>
      <c r="B49" s="11"/>
      <c r="C49" s="11"/>
      <c r="D49" s="11"/>
      <c r="E49" s="34"/>
      <c r="F49" s="32" t="e">
        <f>VLOOKUP(E49,ОО!C:E,3,FALSE)</f>
        <v>#N/A</v>
      </c>
      <c r="G49" s="12"/>
      <c r="H49" s="11"/>
      <c r="I49" s="12"/>
    </row>
    <row r="50" spans="1:9" x14ac:dyDescent="0.3">
      <c r="A50" s="10">
        <v>43</v>
      </c>
      <c r="B50" s="11"/>
      <c r="C50" s="11"/>
      <c r="D50" s="11"/>
      <c r="E50" s="34"/>
      <c r="F50" s="32" t="e">
        <f>VLOOKUP(E50,ОО!C:E,3,FALSE)</f>
        <v>#N/A</v>
      </c>
      <c r="G50" s="12"/>
      <c r="H50" s="11"/>
      <c r="I50" s="12"/>
    </row>
    <row r="51" spans="1:9" x14ac:dyDescent="0.3">
      <c r="A51" s="10">
        <v>44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9" x14ac:dyDescent="0.3">
      <c r="A52" s="10">
        <v>45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9" x14ac:dyDescent="0.3">
      <c r="A53" s="10">
        <v>46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9" x14ac:dyDescent="0.3">
      <c r="A54" s="10">
        <v>47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9" x14ac:dyDescent="0.3">
      <c r="A55" s="10">
        <v>48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9" x14ac:dyDescent="0.3">
      <c r="A56" s="10">
        <v>49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9" x14ac:dyDescent="0.3">
      <c r="A57" s="10">
        <v>50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9" x14ac:dyDescent="0.3">
      <c r="A58" s="10">
        <v>51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9" x14ac:dyDescent="0.3">
      <c r="A59" s="10">
        <v>52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9" x14ac:dyDescent="0.3">
      <c r="A60" s="10">
        <v>53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9" x14ac:dyDescent="0.3">
      <c r="A61" s="10">
        <v>54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9" x14ac:dyDescent="0.3">
      <c r="A62" s="10">
        <v>55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9" x14ac:dyDescent="0.3">
      <c r="A63" s="10">
        <v>56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9" x14ac:dyDescent="0.3">
      <c r="A64" s="10">
        <v>57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A8:N507">
    <sortCondition descending="1" ref="I8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3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H8:H14 H20:H507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'[1]Тип диплома'!#REF!</xm:f>
          </x14:formula1>
          <xm:sqref>H15:H19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2021-11-06T18:59:59Z</dcterms:modified>
</cp:coreProperties>
</file>