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8" i="4"/>
  <c r="F19" i="4" l="1"/>
  <c r="F12" i="4" l="1"/>
  <c r="F24" i="4" l="1"/>
  <c r="F10" i="4"/>
  <c r="F14" i="4"/>
  <c r="F17" i="4"/>
  <c r="F11" i="4"/>
  <c r="F13" i="4"/>
  <c r="F23" i="4"/>
  <c r="F25" i="4"/>
  <c r="F27" i="4"/>
  <c r="F28" i="4"/>
  <c r="F20" i="4"/>
  <c r="F21" i="4"/>
  <c r="F22" i="4"/>
  <c r="F15" i="4"/>
  <c r="F18" i="4"/>
  <c r="F26" i="4"/>
  <c r="F29" i="4"/>
  <c r="F16" i="4"/>
  <c r="F8" i="4"/>
  <c r="F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<sst xmlns="http://schemas.openxmlformats.org/spreadsheetml/2006/main" count="5412" uniqueCount="2854">
  <si>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</si>
  <si>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</si>
  <si>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</si>
  <si>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</si>
  <si>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</si>
  <si>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</si>
  <si>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</si>
  <si>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</si>
  <si>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</si>
  <si>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</si>
  <si>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</si>
  <si>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</si>
  <si>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</si>
  <si>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</si>
  <si>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</si>
  <si>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</si>
  <si>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</si>
  <si>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</si>
  <si>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</si>
  <si>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</si>
  <si>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</si>
  <si>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</si>
  <si>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</si>
  <si>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</si>
  <si>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</si>
  <si>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</si>
  <si>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</si>
  <si>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</si>
  <si>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</si>
  <si>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</si>
  <si>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</si>
  <si>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</si>
  <si>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</si>
  <si>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</si>
  <si>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</si>
  <si>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</si>
  <si>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</si>
  <si>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</si>
  <si>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</si>
  <si>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</si>
  <si>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</si>
  <si>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</si>
  <si>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</si>
  <si>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</si>
  <si>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</si>
  <si>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</si>
  <si>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</si>
  <si>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</si>
  <si>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</si>
  <si>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</si>
  <si>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</si>
  <si>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</si>
  <si>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</si>
  <si>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</si>
  <si>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</si>
  <si>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</si>
  <si>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</si>
  <si>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</si>
  <si>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</si>
  <si>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</si>
  <si>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</si>
  <si>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</si>
  <si>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</si>
  <si>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</si>
  <si>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</si>
  <si>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</si>
  <si>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</si>
  <si>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</si>
  <si>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</si>
  <si>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</si>
  <si>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</si>
  <si>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</si>
  <si>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</si>
  <si>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</si>
  <si>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</si>
  <si>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</si>
  <si>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</si>
  <si>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</si>
  <si>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</si>
  <si>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</si>
  <si>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</si>
  <si>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</si>
  <si>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</si>
  <si>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</si>
  <si>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</si>
  <si>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</si>
  <si>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</si>
  <si>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</si>
  <si>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</si>
  <si>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</si>
  <si>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</si>
  <si>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</si>
  <si>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</si>
  <si>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</si>
  <si>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</si>
  <si>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</si>
  <si>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</si>
  <si>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</si>
  <si>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</si>
  <si>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</si>
  <si>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</si>
  <si>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</si>
  <si>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</si>
  <si>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</si>
  <si>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</si>
  <si>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</si>
  <si>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</si>
  <si>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</si>
  <si>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</si>
  <si>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</si>
  <si>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</si>
  <si>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</si>
  <si>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</si>
  <si>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</si>
  <si>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</si>
  <si>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</si>
  <si>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</si>
  <si>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</si>
  <si>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</si>
  <si>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</si>
  <si>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</si>
  <si>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</si>
  <si>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</si>
  <si>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</si>
  <si>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</si>
  <si>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</si>
  <si>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</si>
  <si>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</si>
  <si>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</si>
  <si>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</si>
  <si>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</si>
  <si>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</si>
  <si>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</si>
  <si>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</si>
  <si>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</si>
  <si>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</si>
  <si>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</si>
  <si>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</si>
  <si>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</si>
  <si>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</si>
  <si>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</si>
  <si>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</si>
  <si>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</si>
  <si>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</si>
  <si>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</si>
  <si>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</si>
  <si>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</si>
  <si>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</si>
  <si>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</si>
  <si>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</si>
  <si>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</si>
  <si>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</si>
  <si>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</si>
  <si>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</si>
  <si>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</si>
  <si>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</si>
  <si>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</si>
  <si>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</si>
  <si>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</si>
  <si>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</si>
  <si>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</si>
  <si>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</si>
  <si>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</si>
  <si>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</si>
  <si>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</si>
  <si>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</si>
  <si>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</si>
  <si>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</si>
  <si>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</si>
  <si>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</si>
  <si>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</si>
  <si>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</si>
  <si>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</si>
  <si>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</si>
  <si>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</si>
  <si>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</si>
  <si>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</si>
  <si>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</si>
  <si>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</si>
  <si>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</si>
  <si>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</si>
  <si>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</si>
  <si>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</si>
  <si>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</si>
  <si>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</si>
  <si>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</si>
  <si>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</si>
  <si>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</si>
  <si>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</si>
  <si>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</si>
  <si>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</si>
  <si>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</si>
  <si>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</si>
  <si>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</si>
  <si>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</si>
  <si>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</si>
  <si>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</si>
  <si>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</si>
  <si>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</si>
  <si>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</si>
  <si>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</si>
  <si>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</si>
  <si>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</si>
  <si>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</si>
  <si>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</si>
  <si>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</si>
  <si>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</si>
  <si>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</si>
  <si>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</si>
  <si>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</si>
  <si>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</si>
  <si>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</si>
  <si>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</si>
  <si>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</si>
  <si>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</si>
  <si>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</si>
  <si>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</si>
  <si>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</si>
  <si>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</si>
  <si>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</si>
  <si>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</si>
  <si>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</si>
  <si>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</si>
  <si>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</si>
  <si>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</si>
  <si>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</si>
  <si>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</si>
  <si>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</si>
  <si>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</si>
  <si>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</si>
  <si>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</si>
  <si>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</si>
  <si>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</si>
  <si>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</si>
  <si>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</si>
  <si>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</si>
  <si>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</si>
  <si>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</si>
  <si>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</si>
  <si>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</si>
  <si>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</si>
  <si>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</si>
  <si>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</si>
  <si>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</si>
  <si>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</si>
  <si>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</si>
  <si>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</si>
  <si>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</si>
  <si>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</si>
  <si>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</si>
  <si>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</si>
  <si>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</si>
  <si>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</si>
  <si>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</si>
  <si>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</si>
  <si>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</si>
  <si>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</si>
  <si>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</si>
  <si>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</si>
  <si>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</si>
  <si>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</si>
  <si>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</si>
  <si>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</si>
  <si>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</si>
  <si>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</si>
  <si>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</si>
  <si>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</si>
  <si>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</si>
  <si>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</si>
  <si>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</si>
  <si>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</si>
  <si>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</si>
  <si>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</si>
  <si>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</si>
  <si>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</si>
  <si>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</si>
  <si>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</si>
  <si>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</si>
  <si>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</si>
  <si>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</si>
  <si>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</si>
  <si>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</si>
  <si>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</si>
  <si>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</si>
  <si>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</si>
  <si>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</si>
  <si>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</si>
  <si>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</si>
  <si>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</si>
  <si>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</si>
  <si>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</si>
  <si>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</si>
  <si>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</si>
  <si>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</si>
  <si>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</si>
  <si>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</si>
  <si>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</si>
  <si>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</si>
  <si>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</si>
  <si>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</si>
  <si>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</si>
  <si>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</si>
  <si>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</si>
  <si>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</si>
  <si>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</si>
  <si>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</si>
  <si>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</si>
  <si>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</si>
  <si>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</si>
  <si>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</si>
  <si>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</si>
  <si>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</si>
  <si>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</si>
  <si>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</si>
  <si>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</si>
  <si>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</si>
  <si>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</si>
  <si>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</si>
  <si>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</si>
  <si>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</si>
  <si>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</si>
  <si>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</si>
  <si>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</si>
  <si>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</si>
  <si>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</si>
  <si>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</si>
  <si>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</si>
  <si>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</si>
  <si>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</si>
  <si>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</si>
  <si>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</si>
  <si>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</si>
  <si>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</si>
  <si>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</si>
  <si>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</si>
  <si>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</si>
  <si>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</si>
  <si>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</si>
  <si>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</si>
  <si>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</si>
  <si>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</si>
  <si>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</si>
  <si>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</si>
  <si>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</si>
  <si>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</si>
  <si>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</si>
  <si>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</si>
  <si>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</si>
  <si>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</si>
  <si>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</si>
  <si>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</si>
  <si>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</si>
  <si>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</si>
  <si>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</si>
  <si>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</si>
  <si>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</si>
  <si>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</si>
  <si>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</si>
  <si>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</si>
  <si>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</si>
  <si>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</si>
  <si>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</si>
  <si>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</si>
  <si>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</si>
  <si>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</si>
  <si>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</si>
  <si>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</si>
  <si>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</si>
  <si>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</si>
  <si>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</si>
  <si>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</si>
  <si>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</si>
  <si>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</si>
  <si>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</si>
  <si>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</si>
  <si>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</si>
  <si>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</si>
  <si>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</si>
  <si>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</si>
  <si>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</si>
  <si>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</si>
  <si>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</si>
  <si>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</si>
  <si>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</si>
  <si>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</si>
  <si>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</si>
  <si>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</si>
  <si>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</si>
  <si>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</si>
  <si>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</si>
  <si>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</si>
  <si>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</si>
  <si>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</si>
  <si>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</si>
  <si>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</si>
  <si>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</si>
  <si>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</si>
  <si>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</si>
  <si>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</si>
  <si>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</si>
  <si>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</si>
  <si>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</si>
  <si>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</si>
  <si>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</si>
  <si>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</si>
  <si>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</si>
  <si>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</si>
  <si>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</si>
  <si>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</si>
  <si>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</si>
  <si>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</si>
  <si>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</si>
  <si>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</si>
  <si>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</si>
  <si>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</si>
  <si>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</si>
  <si>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</si>
  <si>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</si>
  <si>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</si>
  <si>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</si>
  <si>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</si>
  <si>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</si>
  <si>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</si>
  <si>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</si>
  <si>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</si>
  <si>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</si>
  <si>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</si>
  <si>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</si>
  <si>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</si>
  <si>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</si>
  <si>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</si>
  <si>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</si>
  <si>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</si>
  <si>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</si>
  <si>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</si>
  <si>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</si>
  <si>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</si>
  <si>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</si>
  <si>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</si>
  <si>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</si>
  <si>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</si>
  <si>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</si>
  <si>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</si>
  <si>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</si>
  <si>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</si>
  <si>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</si>
  <si>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</si>
  <si>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</si>
  <si>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</si>
  <si>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</si>
  <si>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</si>
  <si>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</si>
  <si>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</si>
  <si>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</si>
  <si>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</si>
  <si>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</si>
  <si>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</si>
  <si>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</si>
  <si>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</si>
  <si>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</si>
  <si>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</si>
  <si>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</si>
  <si>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</si>
  <si>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</si>
  <si>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</si>
  <si>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</si>
  <si>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</si>
  <si>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</si>
  <si>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</si>
  <si>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</si>
  <si>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</si>
  <si>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</si>
  <si>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</si>
  <si>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</si>
  <si>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</si>
  <si>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</si>
  <si>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</si>
  <si>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</si>
  <si>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</si>
  <si>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</si>
  <si>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</si>
  <si>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</si>
  <si>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</si>
  <si>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</si>
  <si>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</si>
  <si>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</si>
  <si>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</si>
  <si>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</si>
  <si>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</si>
  <si>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</si>
  <si>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</si>
  <si>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</si>
  <si>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</si>
  <si>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</si>
  <si>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</si>
  <si>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</si>
  <si>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</si>
  <si>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</si>
  <si>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</si>
  <si>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</si>
  <si>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</si>
  <si>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</si>
  <si>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</si>
  <si>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</si>
  <si>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</si>
  <si>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</si>
  <si>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</si>
  <si>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</si>
  <si>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</si>
  <si>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</si>
  <si>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</si>
  <si>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</si>
  <si>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</si>
  <si>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</si>
  <si>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</si>
  <si>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</si>
  <si>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</si>
  <si>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</si>
  <si>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</si>
  <si>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</si>
  <si>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</si>
  <si>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</si>
  <si>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</si>
  <si>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</si>
  <si>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</si>
  <si>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</si>
  <si>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</si>
  <si>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</si>
  <si>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</si>
  <si>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</si>
  <si>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</si>
  <si>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</si>
  <si>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</si>
  <si>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</si>
  <si>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</si>
  <si>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</si>
  <si>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</si>
  <si>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</si>
  <si>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</si>
  <si>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</si>
  <si>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</si>
  <si>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</si>
  <si>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</si>
  <si>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</si>
  <si>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</si>
  <si>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</si>
  <si>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</si>
  <si>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</si>
  <si>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</si>
  <si>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</si>
  <si>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</si>
  <si>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</si>
  <si>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</si>
  <si>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</si>
  <si>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</si>
  <si>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</si>
  <si>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</si>
  <si>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</si>
  <si>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</si>
  <si>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</si>
  <si>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</si>
  <si>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</si>
  <si>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</si>
  <si>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</si>
  <si>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</si>
  <si>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</si>
  <si>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</si>
  <si>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</si>
  <si>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</si>
  <si>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</si>
  <si>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</si>
  <si>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</si>
  <si>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</si>
  <si>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</si>
  <si>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</si>
  <si>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</si>
  <si>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</si>
  <si>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</si>
  <si>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</si>
  <si>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</si>
  <si>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</si>
  <si>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</si>
  <si>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</si>
  <si>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</si>
  <si>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</si>
  <si>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</si>
  <si>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</si>
  <si>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</si>
  <si>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</si>
  <si>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</si>
  <si>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</si>
  <si>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</si>
  <si>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</si>
  <si>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</si>
  <si>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</si>
  <si>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</si>
  <si>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</si>
  <si>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</si>
  <si>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</si>
  <si>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</si>
  <si>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</si>
  <si>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</si>
  <si>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</si>
  <si>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</si>
  <si>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</si>
  <si>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</si>
  <si>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</si>
  <si>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</si>
  <si>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</si>
  <si>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</si>
  <si>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</si>
  <si>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</si>
  <si>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</si>
  <si>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</si>
  <si>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</si>
  <si>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</si>
  <si>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</si>
  <si>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</si>
  <si>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</si>
  <si>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</si>
  <si>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</si>
  <si>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</si>
  <si>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</si>
  <si>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</si>
  <si>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</si>
  <si>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</si>
  <si>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</si>
  <si>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</si>
  <si>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</si>
  <si>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</si>
  <si>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</si>
  <si>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</si>
  <si>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</si>
  <si>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</si>
  <si>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</si>
  <si>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</si>
  <si>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</si>
  <si>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</si>
  <si>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</si>
  <si>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</si>
  <si>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</si>
  <si>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</si>
  <si>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</si>
  <si>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</si>
  <si>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</si>
  <si>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</si>
  <si>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</si>
  <si>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</si>
  <si>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</si>
  <si>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</si>
  <si>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</si>
  <si>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</si>
  <si>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</si>
  <si>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</si>
  <si>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</si>
  <si>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</si>
  <si>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</si>
  <si>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</si>
  <si>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</si>
  <si>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</si>
  <si>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</si>
  <si>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</si>
  <si>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</si>
  <si>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</si>
  <si>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</si>
  <si>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</si>
  <si>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</si>
  <si>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</si>
  <si>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</si>
  <si>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</si>
  <si>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</si>
  <si>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</si>
  <si>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</si>
  <si>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</si>
  <si>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</si>
  <si>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</si>
  <si>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</si>
  <si>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</si>
  <si>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</si>
  <si>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</si>
  <si>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</si>
  <si>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</si>
  <si>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</si>
  <si>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</si>
  <si>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</si>
  <si>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</si>
  <si>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</si>
  <si>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</si>
  <si>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</si>
  <si>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</si>
  <si>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</si>
  <si>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</si>
  <si>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</si>
  <si>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</si>
  <si>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</si>
  <si>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</si>
  <si>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</si>
  <si>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</si>
  <si>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</si>
  <si>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</si>
  <si>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</si>
  <si>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</si>
  <si>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</si>
  <si>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</si>
  <si>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</si>
  <si>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</si>
  <si>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</si>
  <si>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</si>
  <si>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</si>
  <si>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</si>
  <si>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</si>
  <si>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</si>
  <si>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</si>
  <si>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</si>
  <si>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</si>
  <si>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</si>
  <si>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</si>
  <si>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</si>
  <si>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</si>
  <si>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</si>
  <si>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</si>
  <si>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</si>
  <si>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</si>
  <si>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</si>
  <si>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</si>
  <si>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</si>
  <si>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</si>
  <si>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</si>
  <si>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</si>
  <si>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</si>
  <si>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</si>
  <si>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</si>
  <si>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</si>
  <si>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</si>
  <si>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</si>
  <si>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</si>
  <si>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</si>
  <si>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</si>
  <si>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</si>
  <si>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</si>
  <si>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</si>
  <si>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</si>
  <si>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</si>
  <si>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</si>
  <si>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</si>
  <si>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</si>
  <si>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</si>
  <si>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</si>
  <si>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</si>
  <si>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</si>
  <si>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</si>
  <si>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</si>
  <si>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</si>
  <si>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</si>
  <si>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</si>
  <si>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</si>
  <si>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</si>
  <si>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</si>
  <si>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</si>
  <si>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</si>
  <si>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</si>
  <si>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</si>
  <si>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</si>
  <si>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</si>
  <si>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</si>
  <si>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</si>
  <si>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</si>
  <si>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</si>
  <si>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</si>
  <si>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</si>
  <si>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</si>
  <si>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</si>
  <si>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</si>
  <si>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</si>
  <si>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</si>
  <si>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</si>
  <si>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</si>
  <si>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</si>
  <si>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</si>
  <si>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</si>
  <si>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</si>
  <si>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</si>
  <si>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</si>
  <si>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</si>
  <si>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</si>
  <si>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</si>
  <si>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</si>
  <si>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</si>
  <si>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</si>
  <si>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</si>
  <si>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</si>
  <si>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</si>
  <si>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</si>
  <si>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</si>
  <si>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</si>
  <si>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</si>
  <si>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</si>
  <si>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</si>
  <si>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</si>
  <si>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</si>
  <si>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</si>
  <si>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</si>
  <si>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</si>
  <si>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</si>
  <si>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</si>
  <si>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</si>
  <si>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</si>
  <si>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</si>
  <si>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</si>
  <si>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</si>
  <si>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</si>
  <si>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</si>
  <si>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</si>
  <si>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</si>
  <si>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</si>
  <si>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</si>
  <si>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</si>
  <si>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</si>
  <si>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</si>
  <si>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</si>
  <si>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</si>
  <si>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</si>
  <si>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</si>
  <si>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</si>
  <si>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</si>
  <si>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</si>
  <si>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</si>
  <si>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</si>
  <si>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</si>
  <si>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</si>
  <si>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</si>
  <si>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</si>
  <si>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</si>
  <si>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</si>
  <si>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</si>
  <si>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</si>
  <si>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</si>
  <si>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</si>
  <si>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</si>
  <si>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</si>
  <si>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</si>
  <si>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</si>
  <si>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</si>
  <si>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</si>
  <si>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</si>
  <si>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</si>
  <si>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</si>
  <si>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</si>
  <si>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</si>
  <si>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</si>
  <si>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</si>
  <si>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</si>
  <si>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</si>
  <si>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</si>
  <si>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</si>
  <si>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</si>
  <si>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</si>
  <si>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</si>
  <si>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</si>
  <si>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</si>
  <si>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</si>
  <si>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</si>
  <si>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</si>
  <si>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</si>
  <si>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</si>
  <si>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</si>
  <si>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</si>
  <si>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</si>
  <si>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</si>
  <si>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</si>
  <si>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</si>
  <si>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</si>
  <si>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</si>
  <si>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</si>
  <si>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</si>
  <si>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</si>
  <si>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</si>
  <si>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</si>
  <si>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</si>
  <si>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</si>
  <si>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</si>
  <si>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</si>
  <si>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</si>
  <si>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</si>
  <si>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</si>
  <si>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</si>
  <si>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</si>
  <si>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</si>
  <si>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</si>
  <si>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</si>
  <si>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</si>
  <si>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</si>
  <si>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</si>
  <si>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</si>
  <si>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</si>
  <si>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</si>
  <si>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</si>
  <si>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</si>
  <si>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</si>
  <si>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</si>
  <si>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</si>
  <si>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</si>
  <si>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</si>
  <si>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</si>
  <si>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</si>
  <si>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</si>
  <si>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</si>
  <si>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</si>
  <si>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</si>
  <si>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</si>
  <si>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</si>
  <si>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</si>
  <si>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</si>
  <si>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</si>
  <si>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</si>
  <si>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</si>
  <si>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</si>
  <si>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</si>
  <si>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</si>
  <si>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</si>
  <si>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</si>
  <si>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</si>
  <si>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</si>
  <si>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</si>
  <si>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</si>
  <si>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</si>
  <si>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</si>
  <si>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</si>
  <si>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</si>
  <si>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</si>
  <si>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</si>
  <si>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</si>
  <si>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</si>
  <si>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</si>
  <si>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</si>
  <si>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</si>
  <si>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</si>
  <si>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</si>
  <si>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</si>
  <si>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</si>
  <si>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</si>
  <si>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</si>
  <si>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</si>
  <si>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</si>
  <si>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</si>
  <si>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</si>
  <si>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</si>
  <si>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</si>
  <si>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</si>
  <si>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</si>
  <si>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</si>
  <si>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</si>
  <si>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</si>
  <si>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</si>
  <si>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</si>
  <si>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</si>
  <si>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</si>
  <si>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</si>
  <si>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</si>
  <si>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</si>
  <si>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</si>
  <si>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</si>
  <si>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</si>
  <si>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</si>
  <si>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</si>
  <si>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</si>
  <si>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</si>
  <si>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</si>
  <si>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</si>
  <si>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</si>
  <si>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</si>
  <si>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</si>
  <si>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</si>
  <si>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</si>
  <si>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</si>
  <si>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</si>
  <si>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</si>
  <si>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</si>
  <si>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</si>
  <si>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</si>
  <si>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</si>
  <si>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</si>
  <si>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</si>
  <si>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</si>
  <si>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</si>
  <si>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</si>
  <si>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</si>
  <si>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</si>
  <si>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</si>
  <si>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</si>
  <si>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</si>
  <si>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</si>
  <si>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</si>
  <si>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</si>
  <si>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</si>
  <si>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</si>
  <si>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</si>
  <si>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</si>
  <si>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</si>
  <si>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</si>
  <si>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</si>
  <si>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</si>
  <si>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</si>
  <si>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</si>
  <si>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</si>
  <si>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</si>
  <si>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</si>
  <si>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</si>
  <si>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</si>
  <si>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</si>
  <si>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</si>
  <si>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</si>
  <si>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</si>
  <si>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</si>
  <si>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</si>
  <si>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</si>
  <si>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</si>
  <si>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</si>
  <si>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</si>
  <si>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</si>
  <si>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</si>
  <si>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</si>
  <si>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</si>
  <si>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</si>
  <si>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</si>
  <si>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</si>
  <si>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</si>
  <si>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</si>
  <si>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</si>
  <si>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</si>
  <si>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</si>
  <si>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</si>
  <si>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</si>
  <si>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</si>
  <si>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</si>
  <si>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</si>
  <si>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</si>
  <si>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</si>
  <si>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</si>
  <si>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</si>
  <si>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</si>
  <si>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</si>
  <si>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</si>
  <si>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</si>
  <si>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</si>
  <si>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</si>
  <si>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</si>
  <si>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</si>
  <si>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</si>
  <si>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</si>
  <si>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</si>
  <si>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</si>
  <si>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</si>
  <si>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</si>
  <si>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</si>
  <si>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</si>
  <si>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</si>
  <si>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</si>
  <si>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</si>
  <si>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</si>
  <si>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</si>
  <si>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</si>
  <si>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</si>
  <si>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</si>
  <si>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</si>
  <si>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</si>
  <si>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</si>
  <si>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</si>
  <si>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</si>
  <si>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</si>
  <si>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</si>
  <si>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</si>
  <si>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</si>
  <si>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</si>
  <si>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</si>
  <si>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</si>
  <si>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</si>
  <si>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</si>
  <si>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</si>
  <si>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</si>
  <si>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</si>
  <si>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</si>
  <si>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</si>
  <si>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</si>
  <si>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</si>
  <si>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</si>
  <si>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</si>
  <si>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</si>
  <si>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</si>
  <si>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</si>
  <si>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</si>
  <si>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</si>
  <si>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</si>
  <si>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</si>
  <si>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</si>
  <si>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</si>
  <si>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</si>
  <si>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</si>
  <si>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</si>
  <si>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</si>
  <si>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</si>
  <si>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</si>
  <si>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</si>
  <si>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</si>
  <si>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</si>
  <si>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</si>
  <si>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</si>
  <si>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</si>
  <si>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</si>
  <si>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</si>
  <si>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</si>
  <si>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</si>
  <si>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</si>
  <si>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</si>
  <si>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</si>
  <si>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</si>
  <si>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</si>
  <si>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</si>
  <si>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</si>
  <si>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</si>
  <si>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</si>
  <si>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</si>
  <si>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</si>
  <si>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</si>
  <si>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</si>
  <si>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</si>
  <si>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</si>
  <si>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</si>
  <si>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</si>
  <si>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</si>
  <si>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</si>
  <si>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</si>
  <si>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</si>
  <si>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</si>
  <si>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</si>
  <si>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</si>
  <si>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</si>
  <si>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</si>
  <si>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</si>
  <si>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</si>
  <si>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</si>
  <si>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</si>
  <si>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</si>
  <si>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</si>
  <si>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</si>
  <si>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</si>
  <si>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</si>
  <si>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</si>
  <si>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</si>
  <si>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</si>
  <si>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</si>
  <si>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</si>
  <si>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</si>
  <si>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</si>
  <si>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</si>
  <si>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</si>
  <si>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</si>
  <si>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</si>
  <si>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</si>
  <si>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</si>
  <si>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</si>
  <si>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</si>
  <si>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</si>
  <si>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</si>
  <si>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</si>
  <si>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</si>
  <si>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</si>
  <si>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</si>
  <si>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</si>
  <si>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</si>
  <si>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</si>
  <si>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</si>
  <si>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</si>
  <si>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</si>
  <si>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</si>
  <si>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</si>
  <si>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</si>
  <si>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</si>
  <si>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</si>
  <si>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</si>
  <si>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</si>
  <si>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</si>
  <si>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</si>
  <si>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</si>
  <si>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</si>
  <si>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</si>
  <si>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</si>
  <si>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</si>
  <si>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</si>
  <si>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</si>
  <si>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</si>
  <si>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</si>
  <si>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</si>
  <si>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</si>
  <si>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</si>
  <si>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</si>
  <si>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</si>
  <si>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</si>
  <si>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</si>
  <si>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</si>
  <si>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</si>
  <si>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</si>
  <si>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</si>
  <si>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</si>
  <si>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</si>
  <si>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</si>
  <si>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</si>
  <si>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</si>
  <si>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</si>
  <si>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</si>
  <si>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</si>
  <si>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</si>
  <si>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</si>
  <si>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</si>
  <si>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</si>
  <si>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</si>
  <si>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</si>
  <si>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</si>
  <si>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</si>
  <si>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</si>
  <si>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</si>
  <si>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</si>
  <si>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</si>
  <si>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</si>
  <si>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</si>
  <si>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</si>
  <si>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</si>
  <si>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</si>
  <si>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</si>
  <si>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</si>
  <si>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</si>
  <si>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</si>
  <si>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</si>
  <si>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</si>
  <si>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</si>
  <si>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</si>
  <si>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</si>
  <si>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</si>
  <si>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</si>
  <si>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</si>
  <si>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</si>
  <si>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</si>
  <si>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</si>
  <si>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</si>
  <si>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</si>
  <si>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</si>
  <si>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</si>
  <si>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</si>
  <si>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</si>
  <si>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</si>
  <si>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</si>
  <si>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</si>
  <si>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</si>
  <si>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</si>
  <si>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</si>
  <si>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</si>
  <si>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</si>
  <si>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</si>
  <si>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</si>
  <si>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</si>
  <si>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</si>
  <si>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</si>
  <si>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</si>
  <si>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</si>
  <si>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</si>
  <si>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</si>
  <si>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</si>
  <si>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</si>
  <si>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</si>
  <si>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</si>
  <si>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</si>
  <si>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</si>
  <si>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</si>
  <si>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</si>
  <si>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</si>
  <si>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</si>
  <si>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</si>
  <si>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</si>
  <si>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</si>
  <si>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</si>
  <si>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</si>
  <si>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</si>
  <si>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</si>
  <si>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</si>
  <si>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</si>
  <si>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</si>
  <si>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</si>
  <si>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</si>
  <si>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</si>
  <si>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</si>
  <si>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</si>
  <si>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</si>
  <si>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</si>
  <si>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</si>
  <si>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</si>
  <si>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</si>
  <si>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</si>
  <si>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</si>
  <si>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</si>
  <si>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</si>
  <si>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</si>
  <si>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</si>
  <si>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</si>
  <si>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</si>
  <si>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</si>
  <si>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</si>
  <si>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</si>
  <si>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</si>
  <si>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</si>
  <si>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</si>
  <si>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</si>
  <si>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</si>
  <si>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</si>
  <si>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</si>
  <si>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</si>
  <si>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</si>
  <si>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</si>
  <si>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</si>
  <si>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</si>
  <si>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</si>
  <si>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</si>
  <si>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</si>
  <si>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</si>
  <si>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</si>
  <si>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</si>
  <si>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</si>
  <si>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</si>
  <si>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</si>
  <si>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</si>
  <si>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</si>
  <si>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</si>
  <si>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</si>
  <si>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</si>
  <si>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</si>
  <si>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</si>
  <si>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</si>
  <si>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</si>
  <si>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</si>
  <si>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</si>
  <si>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</si>
  <si>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</si>
  <si>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</si>
  <si>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</si>
  <si>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</si>
  <si>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</si>
  <si>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</si>
  <si>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</si>
  <si>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</si>
  <si>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</si>
  <si>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</si>
  <si>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</si>
  <si>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</si>
  <si>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</si>
  <si>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</si>
  <si>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</si>
  <si>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</si>
  <si>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</si>
  <si>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</si>
  <si>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</si>
  <si>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</si>
  <si>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</si>
  <si>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</si>
  <si>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</si>
  <si>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</si>
  <si>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</si>
  <si>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</si>
  <si>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</si>
  <si>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</si>
  <si>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</si>
  <si>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</si>
  <si>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</si>
  <si>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</si>
  <si>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</si>
  <si>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</si>
  <si>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</si>
  <si>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</si>
  <si>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</si>
  <si>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</si>
  <si>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</si>
  <si>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</si>
  <si>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</si>
  <si>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</si>
  <si>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</si>
  <si>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</si>
  <si>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</si>
  <si>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</si>
  <si>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</si>
  <si>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</si>
  <si>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</si>
  <si>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</si>
  <si>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</si>
  <si>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</si>
  <si>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</si>
  <si>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</si>
  <si>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</si>
  <si>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</si>
  <si>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</si>
  <si>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</si>
  <si>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</si>
  <si>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</si>
  <si>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</si>
  <si>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</si>
  <si>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</si>
  <si>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</si>
  <si>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</si>
  <si>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</si>
  <si>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</si>
  <si>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</si>
  <si>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</si>
  <si>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</si>
  <si>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</si>
  <si>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</si>
  <si>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</si>
  <si>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</si>
  <si>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</si>
  <si>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</si>
  <si>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</si>
  <si>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</si>
  <si>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</si>
  <si>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</si>
  <si>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</si>
  <si>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</si>
  <si>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</si>
  <si>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</si>
  <si>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</si>
  <si>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</si>
  <si>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</si>
  <si>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</si>
  <si>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</si>
  <si>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</si>
  <si>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</si>
  <si>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</si>
  <si>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</si>
  <si>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</si>
  <si>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</si>
  <si>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</si>
  <si>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</si>
  <si>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</si>
  <si>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</si>
  <si>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</si>
  <si>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</si>
  <si>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</si>
  <si>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</si>
  <si>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</si>
  <si>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</si>
  <si>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</si>
  <si>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</si>
  <si>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</si>
  <si>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</si>
  <si>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</si>
  <si>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</si>
  <si>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</si>
  <si>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</si>
  <si>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</si>
  <si>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</si>
  <si>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</si>
  <si>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</si>
  <si>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</si>
  <si>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</si>
  <si>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</si>
  <si>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</si>
  <si>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</si>
  <si>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</si>
  <si>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</si>
  <si>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</si>
  <si>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</si>
  <si>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</si>
  <si>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</si>
  <si>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</si>
  <si>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</si>
  <si>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</si>
  <si>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</si>
  <si>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</si>
  <si>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</si>
  <si>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</si>
  <si>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</si>
  <si>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</si>
  <si>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</si>
  <si>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</si>
  <si>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</si>
  <si>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</si>
  <si>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</si>
  <si>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</si>
  <si>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</si>
  <si>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</si>
  <si>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</si>
  <si>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</si>
  <si>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</si>
  <si>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</si>
  <si>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</si>
  <si>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</si>
  <si>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</si>
  <si>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</si>
  <si>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</si>
  <si>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</si>
  <si>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</si>
  <si>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</si>
  <si>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</si>
  <si>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</si>
  <si>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</si>
  <si>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</si>
  <si>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</si>
  <si>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</si>
  <si>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</si>
  <si>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</si>
  <si>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</si>
  <si>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</si>
  <si>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</si>
  <si>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</si>
  <si>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</si>
  <si>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</si>
  <si>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</si>
  <si>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</si>
  <si>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</si>
  <si>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</si>
  <si>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</si>
  <si>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</si>
  <si>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</si>
  <si>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</si>
  <si>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</si>
  <si>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</si>
  <si>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</si>
  <si>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</si>
  <si>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</si>
  <si>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</si>
  <si>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</si>
  <si>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</si>
  <si>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</si>
  <si>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</si>
  <si>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</si>
  <si>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</si>
  <si>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</si>
  <si>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</si>
  <si>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</si>
  <si>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</si>
  <si>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</si>
  <si>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</si>
  <si>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</si>
  <si>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</si>
  <si>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</si>
  <si>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</si>
  <si>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</si>
  <si>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</si>
  <si>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</si>
  <si>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</si>
  <si>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</si>
  <si>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</si>
  <si>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</si>
  <si>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</si>
  <si>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</si>
  <si>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</si>
  <si>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</si>
  <si>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</si>
  <si>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</si>
  <si>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</si>
  <si>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</si>
  <si>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</si>
  <si>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</si>
  <si>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</si>
  <si>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</si>
  <si>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</si>
  <si>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</si>
  <si>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</si>
  <si>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</si>
  <si>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</si>
  <si>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</si>
  <si>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</si>
  <si>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</si>
  <si>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</si>
  <si>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</si>
  <si>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</si>
  <si>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</si>
  <si>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</si>
  <si>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</si>
  <si>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</si>
  <si>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</si>
  <si>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</si>
  <si>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</si>
  <si>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</si>
  <si>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</si>
  <si>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</si>
  <si>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</si>
  <si>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</si>
  <si>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</si>
  <si>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</si>
  <si>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</si>
  <si>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</si>
  <si>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</si>
  <si>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</si>
  <si>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</si>
  <si>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</si>
  <si>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</si>
  <si>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</si>
  <si>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</si>
  <si>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</si>
  <si>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</si>
  <si>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</si>
  <si>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</si>
  <si>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</si>
  <si>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</si>
  <si>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</si>
  <si>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</si>
  <si>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</si>
  <si>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</si>
  <si>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</si>
  <si>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</si>
  <si>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</si>
  <si>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</si>
  <si>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</si>
  <si>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</si>
  <si>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</si>
  <si>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</si>
  <si>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</si>
  <si>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</si>
  <si>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</si>
  <si>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</si>
  <si>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</si>
  <si>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</si>
  <si>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</si>
  <si>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</si>
  <si>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</si>
  <si>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</si>
  <si>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</si>
  <si>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</si>
  <si>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</si>
  <si>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</si>
  <si>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</si>
  <si>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</si>
  <si>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</si>
  <si>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</si>
  <si>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</si>
  <si>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</si>
  <si>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</si>
  <si>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</si>
  <si>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</si>
  <si>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</si>
  <si>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</si>
  <si>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</si>
  <si>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</si>
  <si>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</si>
  <si>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</si>
  <si>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</si>
  <si>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</si>
  <si>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</si>
  <si>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</si>
  <si>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</si>
  <si>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</si>
  <si>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</si>
  <si>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</si>
  <si>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</si>
  <si>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</si>
  <si>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</si>
  <si>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</si>
  <si>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</si>
  <si>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</si>
  <si>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</si>
  <si>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</si>
  <si>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</si>
  <si>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</si>
  <si>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</si>
  <si>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</si>
  <si>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</si>
  <si>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</si>
  <si>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</si>
  <si>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</si>
  <si>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</si>
  <si>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</si>
  <si>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</si>
  <si>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</si>
  <si>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</si>
  <si>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</si>
  <si>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</si>
  <si>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</si>
  <si>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</si>
  <si>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</si>
  <si>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</si>
  <si>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</si>
  <si>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</si>
  <si>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</si>
  <si>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</si>
  <si>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</si>
  <si>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</si>
  <si>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</si>
  <si>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</si>
  <si>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</si>
  <si>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</si>
  <si>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</si>
  <si>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</si>
  <si>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</si>
  <si>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</si>
  <si>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</si>
  <si>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</si>
  <si>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</si>
  <si>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</si>
  <si>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</si>
  <si>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</si>
  <si>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</si>
  <si>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</si>
  <si>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</si>
  <si>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</si>
  <si>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</si>
  <si>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</si>
  <si>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</si>
  <si>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</si>
  <si>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</si>
  <si>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</si>
  <si>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</si>
  <si>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</si>
  <si>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</si>
  <si>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</si>
  <si>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</si>
  <si>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</si>
  <si>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</si>
  <si>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</si>
  <si>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</si>
  <si>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</si>
  <si>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</si>
  <si>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</si>
  <si>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</si>
  <si>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</si>
  <si>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</si>
  <si>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</si>
  <si>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</si>
  <si>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</si>
  <si>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</si>
  <si>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</si>
  <si>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</si>
  <si>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</si>
  <si>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</si>
  <si>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</si>
  <si>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</si>
  <si>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</si>
  <si>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</si>
  <si>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</si>
  <si>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</si>
  <si>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</si>
  <si>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</si>
  <si>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</si>
  <si>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</si>
  <si>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</si>
  <si>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</si>
  <si>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</si>
  <si>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</si>
  <si>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</si>
  <si>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</si>
  <si>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</si>
  <si>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</si>
  <si>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</si>
  <si>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</si>
  <si>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</si>
  <si>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</si>
  <si>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</si>
  <si>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</si>
  <si>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</si>
  <si>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</si>
  <si>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</si>
  <si>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</si>
  <si>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</si>
  <si>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</si>
  <si>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</si>
  <si>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</si>
  <si>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</si>
  <si>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</si>
  <si>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</si>
  <si>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</si>
  <si>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</si>
  <si>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</si>
  <si>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</si>
  <si>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</si>
  <si>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</si>
  <si>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</si>
  <si>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</si>
  <si>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</si>
  <si>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</si>
  <si>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</si>
  <si>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</si>
  <si>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</si>
  <si>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</si>
  <si>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</si>
  <si>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</si>
  <si>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</si>
  <si>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</si>
  <si>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</si>
  <si>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</si>
  <si>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</si>
  <si>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</si>
  <si>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</si>
  <si>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</si>
  <si>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</si>
  <si>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</si>
  <si>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</si>
  <si>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</si>
  <si>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</si>
  <si>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</si>
  <si>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</si>
  <si>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</si>
  <si>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</si>
  <si>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</si>
  <si>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</si>
  <si>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</si>
  <si>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</si>
  <si>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</si>
  <si>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</si>
  <si>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</si>
  <si>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</si>
  <si>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</si>
  <si>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</si>
  <si>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</si>
  <si>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</si>
  <si>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</si>
  <si>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</si>
  <si>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</si>
  <si>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</si>
  <si>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</si>
  <si>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</si>
  <si>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</si>
  <si>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</si>
  <si>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</si>
  <si>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</si>
  <si>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</si>
  <si>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</si>
  <si>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</si>
  <si>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</si>
  <si>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</si>
  <si>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</si>
  <si>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</si>
  <si>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</si>
  <si>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</si>
  <si>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</si>
  <si>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</si>
  <si>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</si>
  <si>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</si>
  <si>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</si>
  <si>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</si>
  <si>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</si>
  <si>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</si>
  <si>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</si>
  <si>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</si>
  <si>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</si>
  <si>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</si>
  <si>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</si>
  <si>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</si>
  <si>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</si>
  <si>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</si>
  <si>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</si>
  <si>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</si>
  <si>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</si>
  <si>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</si>
  <si>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</si>
  <si>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</si>
  <si>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</si>
  <si>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</si>
  <si>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</si>
  <si>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</si>
  <si>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</si>
  <si>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</si>
  <si>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</si>
  <si>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</si>
  <si>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</si>
  <si>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</si>
  <si>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</si>
  <si>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</si>
  <si>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</si>
  <si>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</si>
  <si>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</si>
  <si>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</si>
  <si>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</si>
  <si>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</si>
  <si>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</si>
  <si>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</si>
  <si>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</si>
  <si>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</si>
  <si>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</si>
  <si>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</si>
  <si>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</si>
  <si>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</si>
  <si>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</si>
  <si>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</si>
  <si>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</si>
  <si>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</si>
  <si>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</si>
  <si>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</si>
  <si>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</si>
  <si>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</si>
  <si>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</si>
  <si>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</si>
  <si>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</si>
  <si>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</si>
  <si>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</si>
  <si>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</si>
  <si>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</si>
  <si>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</si>
  <si>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</si>
  <si>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</si>
  <si>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</si>
  <si>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</si>
  <si>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</si>
  <si>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</si>
  <si>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</si>
  <si>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</si>
  <si>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</si>
  <si>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</si>
  <si>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</si>
  <si>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</si>
  <si>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</si>
  <si>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</si>
  <si>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</si>
  <si>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</si>
  <si>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</si>
  <si>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</si>
  <si>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</si>
  <si>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</si>
  <si>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</si>
  <si>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</si>
  <si>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</si>
  <si>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</si>
  <si>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</si>
  <si>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</si>
  <si>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</si>
  <si>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</si>
  <si>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</si>
  <si>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</si>
  <si>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</si>
  <si>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</si>
  <si>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</si>
  <si>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</si>
  <si>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</si>
  <si>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</si>
  <si>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</si>
  <si>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</si>
  <si>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</si>
  <si>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</si>
  <si>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</si>
  <si>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</si>
  <si>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</si>
  <si>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</si>
  <si>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</si>
  <si>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</si>
  <si>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</si>
  <si>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</si>
  <si>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</si>
  <si>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</si>
  <si>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</si>
  <si>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</si>
  <si>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</si>
  <si>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</si>
  <si>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</si>
  <si>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</si>
  <si>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</si>
  <si>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</si>
  <si>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</si>
  <si>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</si>
  <si>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</si>
  <si>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</si>
  <si>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</si>
  <si>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</si>
  <si>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</si>
  <si>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</si>
  <si>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</si>
  <si>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</si>
  <si>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</si>
  <si>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</si>
  <si>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</si>
  <si>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</si>
  <si>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</si>
  <si>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</si>
  <si>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</si>
  <si>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</si>
  <si>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</si>
  <si>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</si>
  <si>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</si>
  <si>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</si>
  <si>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</si>
  <si>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</si>
  <si>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</si>
  <si>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</si>
  <si>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</si>
  <si>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</si>
  <si>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</si>
  <si>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</si>
  <si>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</si>
  <si>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</si>
  <si>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</si>
  <si>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</si>
  <si>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</si>
  <si>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</si>
  <si>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</si>
  <si>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</si>
  <si>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</si>
  <si>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</si>
  <si>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</si>
  <si>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</si>
  <si>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</si>
  <si>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</si>
  <si>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</si>
  <si>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</si>
  <si>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</si>
  <si>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</si>
  <si>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</si>
  <si>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</si>
  <si>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</si>
  <si>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</si>
  <si>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</si>
  <si>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</si>
  <si>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</si>
  <si>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</si>
  <si>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</si>
  <si>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</si>
  <si>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</si>
  <si>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</si>
  <si>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</si>
  <si>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</si>
  <si>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</si>
  <si>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</si>
  <si>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</si>
  <si>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</si>
  <si>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</si>
  <si>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</si>
  <si>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</si>
  <si>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</si>
  <si>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</si>
  <si>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</si>
  <si>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</si>
  <si>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</si>
  <si>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</si>
  <si>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</si>
  <si>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</si>
  <si>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</si>
  <si>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</si>
  <si>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</si>
  <si>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</si>
  <si>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</si>
  <si>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</si>
  <si>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</si>
  <si>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</si>
  <si>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</si>
  <si>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</si>
  <si>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</si>
  <si>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</si>
  <si>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</si>
  <si>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</si>
  <si>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</si>
  <si>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</si>
  <si>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</si>
  <si>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</si>
  <si>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</si>
  <si>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</si>
  <si>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</si>
  <si>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</si>
  <si>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</si>
  <si>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</si>
  <si>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</si>
  <si>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</si>
  <si>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</si>
  <si>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</si>
  <si>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</si>
  <si>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</si>
  <si>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</si>
  <si>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</si>
  <si>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</si>
  <si>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</si>
  <si>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</si>
  <si>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</si>
  <si>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</si>
  <si>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</si>
  <si>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</si>
  <si>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</si>
  <si>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</si>
  <si>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</si>
  <si>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</si>
  <si>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</si>
  <si>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</si>
  <si>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</si>
  <si>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</si>
  <si>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</si>
  <si>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</si>
  <si>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</si>
  <si>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</si>
  <si>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</si>
  <si>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</si>
  <si>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</si>
  <si>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</si>
  <si>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</si>
  <si>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</si>
  <si>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</si>
  <si>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</si>
  <si>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</si>
  <si>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</si>
  <si>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</si>
  <si>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</si>
  <si>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</si>
  <si>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</si>
  <si>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</si>
  <si>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</si>
  <si>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</si>
  <si>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</si>
  <si>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</si>
  <si>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</si>
  <si>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</si>
  <si>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</si>
  <si>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</si>
  <si>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</si>
  <si>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</si>
  <si>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</si>
  <si>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</si>
  <si>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</si>
  <si>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</si>
  <si>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</si>
  <si>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</si>
  <si>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</si>
  <si>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</si>
  <si>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</si>
  <si>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</si>
  <si>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</si>
  <si>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</si>
  <si>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</si>
  <si>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</si>
  <si>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</si>
  <si>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</si>
  <si>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</si>
  <si>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</si>
  <si>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</si>
  <si>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</si>
  <si>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</si>
  <si>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</si>
  <si>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</si>
  <si>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</si>
  <si>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</si>
  <si>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</si>
  <si>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</si>
  <si>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</si>
  <si>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</si>
  <si>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</si>
  <si>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</si>
  <si>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</si>
  <si>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</si>
  <si>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</si>
  <si>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</si>
  <si>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</si>
  <si>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</si>
  <si>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</si>
  <si>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</si>
  <si>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</si>
  <si>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</si>
  <si>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</si>
  <si>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</si>
  <si>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</si>
  <si>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</si>
  <si>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</si>
  <si>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</si>
  <si>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</si>
  <si>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</si>
  <si>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</si>
  <si>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</si>
  <si>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</si>
  <si>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</si>
  <si>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</si>
  <si>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</si>
  <si>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</si>
  <si>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</si>
  <si>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</si>
  <si>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</si>
  <si>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</si>
  <si>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</si>
  <si>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</si>
  <si>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</si>
  <si>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</si>
  <si>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</si>
  <si>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</si>
  <si>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</si>
  <si>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</si>
  <si>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</si>
  <si>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</si>
  <si>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</si>
  <si>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</si>
  <si>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</si>
  <si>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</si>
  <si>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</si>
  <si>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</si>
  <si>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</si>
  <si>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</si>
  <si>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</si>
  <si>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</si>
  <si>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</si>
  <si>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</si>
  <si>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</si>
  <si>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</si>
  <si>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</si>
  <si>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</si>
  <si>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</si>
  <si>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</si>
  <si>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</si>
  <si>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</si>
  <si>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</si>
  <si>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</si>
  <si>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</si>
  <si>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</si>
  <si>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</si>
  <si>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</si>
  <si>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</si>
  <si>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</si>
  <si>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</si>
  <si>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</si>
  <si>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</si>
  <si>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</si>
  <si>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</si>
  <si>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</si>
  <si>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</si>
  <si>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</si>
  <si>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</si>
  <si>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</si>
  <si>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</si>
  <si>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</si>
  <si>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</si>
  <si>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</si>
  <si>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</si>
  <si>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</si>
  <si>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</si>
  <si>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</si>
  <si>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</si>
  <si>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</si>
  <si>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</si>
  <si>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</si>
  <si>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</si>
  <si>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</si>
  <si>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</si>
  <si>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</si>
  <si>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</si>
  <si>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</si>
  <si>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</si>
  <si>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</si>
  <si>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</si>
  <si>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</si>
  <si>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</si>
  <si>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</si>
  <si>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</si>
  <si>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</si>
  <si>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</si>
  <si>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</si>
  <si>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</si>
  <si>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</si>
  <si>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</si>
  <si>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</si>
  <si>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</si>
  <si>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</si>
  <si>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</si>
  <si>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</si>
  <si>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</si>
  <si>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</si>
  <si>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</si>
  <si>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</si>
  <si>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</si>
  <si>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</si>
  <si>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</si>
  <si>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</si>
  <si>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</si>
  <si>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</si>
  <si>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</si>
  <si>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</si>
  <si>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</si>
  <si>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</si>
  <si>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</si>
  <si>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</si>
  <si>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</si>
  <si>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</si>
  <si>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</si>
  <si>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</si>
  <si>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</si>
  <si>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</si>
  <si>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</si>
  <si>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</si>
  <si>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</si>
  <si>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</si>
  <si>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</si>
  <si>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</si>
  <si>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</si>
  <si>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</si>
  <si>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</si>
  <si>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</si>
  <si>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</si>
  <si>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</si>
  <si>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</si>
  <si>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</si>
  <si>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</si>
  <si>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</si>
  <si>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</si>
  <si>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</si>
  <si>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</si>
  <si>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</si>
  <si>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</si>
  <si>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</si>
  <si>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</si>
  <si>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</si>
  <si>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</si>
  <si>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</si>
  <si>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</si>
  <si>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</si>
  <si>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</si>
  <si>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</si>
  <si>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</si>
  <si>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</si>
  <si>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</si>
  <si>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</si>
  <si>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</si>
  <si>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</si>
  <si>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</si>
  <si>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</si>
  <si>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</si>
  <si>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</si>
  <si>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</si>
  <si>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</si>
  <si>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</si>
  <si>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</si>
  <si>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</si>
  <si>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</si>
  <si>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</si>
  <si>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</si>
  <si>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</si>
  <si>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</si>
  <si>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</si>
  <si>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</si>
  <si>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</si>
  <si>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</si>
  <si>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</si>
  <si>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</si>
  <si>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</si>
  <si>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</si>
  <si>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</si>
  <si>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</si>
  <si>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</si>
  <si>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</si>
  <si>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</si>
  <si>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</si>
  <si>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</si>
  <si>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</si>
  <si>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</si>
  <si>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</si>
  <si>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</si>
  <si>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</si>
  <si>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</si>
  <si>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</si>
  <si>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</si>
  <si>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</si>
  <si>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</si>
  <si>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</si>
  <si>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</si>
  <si>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</si>
  <si>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</si>
  <si>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</si>
  <si>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</si>
  <si>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</si>
  <si>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</si>
  <si>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</si>
  <si>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</si>
  <si>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</si>
  <si>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</si>
  <si>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</si>
  <si>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</si>
  <si>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</si>
  <si>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</si>
  <si>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</si>
  <si>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</si>
  <si>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</si>
  <si>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</si>
  <si>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</si>
  <si>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</si>
  <si>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</si>
  <si>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</si>
  <si>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</si>
  <si>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</si>
  <si>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</si>
  <si>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</si>
  <si>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</si>
  <si>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</si>
  <si>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</si>
  <si>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</si>
  <si>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</si>
  <si>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</si>
  <si>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</si>
  <si>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</si>
  <si>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</si>
  <si>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</si>
  <si>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</si>
  <si>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</si>
  <si>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</si>
  <si>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</si>
  <si>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</si>
  <si>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</si>
  <si>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</si>
  <si>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</si>
  <si>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</si>
  <si>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</si>
  <si>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</si>
  <si>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</si>
  <si>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</si>
  <si>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</si>
  <si>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</si>
  <si>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</si>
  <si>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</si>
  <si>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</si>
  <si>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</si>
  <si>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</si>
  <si>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</si>
  <si>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</si>
  <si>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</si>
  <si>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</si>
  <si>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</si>
  <si>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</si>
  <si>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</si>
  <si>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</si>
  <si>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</si>
  <si>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</si>
  <si>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</si>
  <si>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</si>
  <si>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</si>
  <si>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</si>
  <si>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</si>
  <si>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</si>
  <si>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</si>
  <si>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</si>
  <si>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</si>
  <si>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</si>
  <si>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</si>
  <si>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</si>
  <si>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</si>
  <si>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</si>
  <si>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</si>
  <si>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</si>
  <si>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</si>
  <si>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</si>
  <si>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</si>
  <si>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</si>
  <si>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</si>
  <si>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</si>
  <si>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</si>
  <si>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</si>
  <si>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</si>
  <si>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</si>
  <si>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</si>
  <si>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</si>
  <si>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</si>
  <si>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</si>
  <si>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</si>
  <si>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</si>
  <si>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</si>
  <si>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</si>
  <si>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</si>
  <si>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</si>
  <si>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</si>
  <si>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</si>
  <si>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</si>
  <si>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</si>
  <si>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</si>
  <si>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</si>
  <si>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</si>
  <si>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</si>
  <si>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</si>
  <si>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</si>
  <si>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</si>
  <si>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</si>
  <si>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</si>
  <si>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</si>
  <si>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</si>
  <si>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</si>
  <si>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</si>
  <si>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</si>
  <si>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</si>
  <si>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</si>
  <si>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</si>
  <si>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</si>
  <si>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</si>
  <si>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</si>
  <si>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</si>
  <si>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</si>
  <si>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</si>
  <si>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</si>
  <si>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</si>
  <si>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</si>
  <si>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</si>
  <si>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</si>
  <si>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</si>
  <si>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</si>
  <si>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</si>
  <si>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</si>
  <si>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</si>
  <si>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</si>
  <si>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</si>
  <si>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</si>
  <si>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</si>
  <si>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</si>
  <si>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</si>
  <si>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</si>
  <si>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</si>
  <si>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</si>
  <si>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</si>
  <si>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</si>
  <si>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</si>
  <si>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</si>
  <si>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</si>
  <si>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</si>
  <si>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</si>
  <si>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</si>
  <si>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</si>
  <si>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</si>
  <si>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</si>
  <si>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</si>
  <si>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</si>
  <si>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</si>
  <si>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</si>
  <si>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</si>
  <si>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</si>
  <si>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</si>
  <si>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</si>
  <si>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</si>
  <si>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</si>
  <si>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</si>
  <si>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</si>
  <si>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</si>
  <si>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</si>
  <si>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</si>
  <si>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</si>
  <si>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</si>
  <si>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</si>
  <si>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</si>
  <si>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</si>
  <si>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</si>
  <si>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</si>
  <si>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</si>
  <si>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</si>
  <si>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</si>
  <si>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</si>
  <si>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</si>
  <si>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</si>
  <si>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</si>
  <si>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</si>
  <si>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</si>
  <si>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</si>
  <si>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</si>
  <si>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</si>
  <si>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</si>
  <si>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</si>
  <si>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</si>
  <si>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</si>
  <si>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</si>
  <si>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</si>
  <si>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</si>
  <si>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</si>
  <si>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</si>
  <si>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</si>
  <si>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</si>
  <si>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</si>
  <si>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</si>
  <si>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</si>
  <si>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</si>
  <si>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</si>
  <si>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</si>
  <si>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</si>
  <si>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</si>
  <si>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</si>
  <si>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</si>
  <si>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</si>
  <si>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</si>
  <si>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</si>
  <si>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</si>
  <si>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</si>
  <si>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</si>
  <si>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</si>
  <si>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</si>
  <si>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</si>
  <si>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</si>
  <si>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</si>
  <si>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</si>
  <si>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</si>
  <si>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</si>
  <si>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</si>
  <si>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</si>
  <si>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</si>
  <si>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</si>
  <si>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</si>
  <si>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</si>
  <si>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</si>
  <si>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</si>
  <si>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</si>
  <si>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</si>
  <si>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</si>
  <si>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</si>
  <si>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</si>
  <si>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</si>
  <si>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</si>
  <si>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</si>
  <si>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</si>
  <si>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</si>
  <si>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</si>
  <si>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</si>
  <si>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</si>
  <si>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</si>
  <si>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</si>
  <si>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</si>
  <si>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</si>
  <si>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</si>
  <si>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</si>
  <si>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</si>
  <si>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</si>
  <si>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</si>
  <si>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</si>
  <si>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</si>
  <si>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</si>
  <si>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</si>
  <si>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</si>
  <si>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</si>
  <si>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</si>
  <si>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</si>
  <si>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</si>
  <si>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</si>
  <si>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</si>
  <si>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</si>
  <si>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</si>
  <si>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</si>
  <si>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</si>
  <si>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</si>
  <si>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</si>
  <si>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</si>
  <si>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</si>
  <si>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</si>
  <si>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</si>
  <si>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</si>
  <si>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</si>
  <si>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</si>
  <si>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</si>
  <si>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</si>
  <si>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</si>
  <si>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</si>
  <si>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</si>
  <si>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</si>
  <si>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</si>
  <si>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</si>
  <si>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</si>
  <si>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</si>
  <si>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</si>
  <si>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</si>
  <si>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</si>
  <si>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</si>
  <si>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</si>
  <si>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</si>
  <si>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</si>
  <si>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</si>
  <si>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</si>
  <si>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</si>
  <si>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</si>
  <si>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</si>
  <si>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</si>
  <si>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</si>
  <si>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</si>
  <si>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</si>
  <si>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</si>
  <si>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</si>
  <si>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</si>
  <si>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</si>
  <si>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</si>
  <si>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</si>
  <si>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</si>
  <si>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</si>
  <si>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</si>
  <si>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</si>
  <si>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</si>
  <si>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</si>
  <si>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</si>
  <si>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</si>
  <si>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</si>
  <si>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</si>
  <si>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</si>
  <si>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</si>
  <si>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</si>
  <si>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</si>
  <si>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</si>
  <si>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</si>
  <si>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</si>
  <si>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</si>
  <si>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</si>
  <si>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</si>
  <si>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</si>
  <si>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</si>
  <si>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</si>
  <si>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</si>
  <si>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</si>
  <si>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</si>
  <si>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</si>
  <si>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</si>
  <si>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</si>
  <si>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</si>
  <si>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</si>
  <si>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</si>
  <si>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</si>
  <si>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</si>
  <si>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</si>
  <si>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</si>
  <si>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</si>
  <si>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</si>
  <si>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</si>
  <si>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</si>
  <si>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</si>
  <si>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</si>
  <si>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</si>
  <si>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</si>
  <si>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</si>
  <si>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</si>
  <si>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</si>
  <si>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</si>
  <si>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</si>
  <si>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</si>
  <si>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</si>
  <si>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</si>
  <si>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</si>
  <si>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</si>
  <si>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</si>
  <si>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</si>
  <si>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</si>
  <si>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</si>
  <si>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</si>
  <si>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</si>
  <si>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</si>
  <si>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</si>
  <si>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</si>
  <si>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</si>
  <si>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</si>
  <si>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</si>
  <si>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</si>
  <si>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</si>
  <si>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</si>
  <si>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</si>
  <si>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</si>
  <si>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</si>
  <si>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</si>
  <si>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</si>
  <si>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</si>
  <si>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</si>
  <si>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</si>
  <si>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</si>
  <si>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</si>
  <si>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</si>
  <si>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</si>
  <si>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</si>
  <si>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</si>
  <si>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</si>
  <si>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</si>
  <si>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</si>
  <si>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</si>
  <si>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</si>
  <si>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</si>
  <si>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</si>
  <si>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</si>
  <si>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</si>
  <si>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</si>
  <si>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</si>
  <si>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</si>
  <si>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</si>
  <si>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</si>
  <si>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</si>
  <si>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</si>
  <si>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</si>
  <si>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</si>
  <si>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</si>
  <si>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</si>
  <si>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</si>
  <si>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</si>
  <si>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</si>
  <si>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</si>
  <si>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</si>
  <si>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</si>
  <si>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</si>
  <si>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</si>
  <si>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</si>
  <si>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</si>
  <si>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</si>
  <si>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</si>
  <si>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</si>
  <si>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</si>
  <si>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</si>
  <si>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</si>
  <si>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</si>
  <si>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</si>
  <si>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</si>
  <si>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</si>
  <si>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</si>
  <si>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</si>
  <si>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</si>
  <si>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</si>
  <si>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</si>
  <si>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</si>
  <si>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</si>
  <si>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</si>
  <si>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</si>
  <si>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Васильченко</t>
  </si>
  <si>
    <t>Вадим</t>
  </si>
  <si>
    <t>Витальевич</t>
  </si>
  <si>
    <t>истории</t>
  </si>
  <si>
    <t>Киселева</t>
  </si>
  <si>
    <t>София</t>
  </si>
  <si>
    <t>Владимировна</t>
  </si>
  <si>
    <t>Чернов</t>
  </si>
  <si>
    <t>Никита</t>
  </si>
  <si>
    <t>Максимович</t>
  </si>
  <si>
    <t>Щербаков</t>
  </si>
  <si>
    <t>Даниил</t>
  </si>
  <si>
    <t>Игоревич</t>
  </si>
  <si>
    <t>Гасанов</t>
  </si>
  <si>
    <t>Руслан</t>
  </si>
  <si>
    <t>Русланович</t>
  </si>
  <si>
    <t>Попенко</t>
  </si>
  <si>
    <t>Андреевич</t>
  </si>
  <si>
    <t>Сапогова</t>
  </si>
  <si>
    <t>Елизавета</t>
  </si>
  <si>
    <t>Алексеевна</t>
  </si>
  <si>
    <t>Сидоренко</t>
  </si>
  <si>
    <t xml:space="preserve">Алина </t>
  </si>
  <si>
    <t>Андреевна</t>
  </si>
  <si>
    <t>Дерезин</t>
  </si>
  <si>
    <t>Данил</t>
  </si>
  <si>
    <t xml:space="preserve">Гапоненко </t>
  </si>
  <si>
    <t xml:space="preserve">Анастасия </t>
  </si>
  <si>
    <t>Викторовна</t>
  </si>
  <si>
    <t xml:space="preserve">Гладкова </t>
  </si>
  <si>
    <t xml:space="preserve">Екатерина </t>
  </si>
  <si>
    <t>Сеергеевна</t>
  </si>
  <si>
    <t xml:space="preserve">Безбородов </t>
  </si>
  <si>
    <t>Кирилл</t>
  </si>
  <si>
    <t>Романович</t>
  </si>
  <si>
    <t>Григорчак</t>
  </si>
  <si>
    <t>Полина</t>
  </si>
  <si>
    <t>Ильинична</t>
  </si>
  <si>
    <t xml:space="preserve">Березинская </t>
  </si>
  <si>
    <t>Диана</t>
  </si>
  <si>
    <t>Анатольевна</t>
  </si>
  <si>
    <t>Любомищенко</t>
  </si>
  <si>
    <t>Александра</t>
  </si>
  <si>
    <t>Николаевна</t>
  </si>
  <si>
    <t>Скорченко</t>
  </si>
  <si>
    <t>Яна</t>
  </si>
  <si>
    <t>Игоревна</t>
  </si>
  <si>
    <t>Климченко</t>
  </si>
  <si>
    <t>Ангелина</t>
  </si>
  <si>
    <t>Александровна</t>
  </si>
  <si>
    <t>Путрин</t>
  </si>
  <si>
    <t>Богдан</t>
  </si>
  <si>
    <t>Васильевич</t>
  </si>
  <si>
    <t xml:space="preserve">Слугинова </t>
  </si>
  <si>
    <t>Сергеевна</t>
  </si>
  <si>
    <t>Харченко</t>
  </si>
  <si>
    <t>Дарина</t>
  </si>
  <si>
    <t xml:space="preserve">Бугарь </t>
  </si>
  <si>
    <t>Тимофей</t>
  </si>
  <si>
    <t>Дуденко</t>
  </si>
  <si>
    <t>Юрьевич</t>
  </si>
  <si>
    <t>Процент (max -67)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</si>
</sst>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2;&#1041;&#1054;&#1059;%20&#1050;&#1088;&#1080;&#1074;&#1086;&#1088;&#1086;&#1078;&#1089;&#1082;&#1072;&#1103;%20&#1057;&#1054;&#1064;_&#1080;&#1089;&#1090;&#1086;&#1088;&#1080;&#1103;_10_&#1060;&#1086;&#1088;&#1084;&#1072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%20&#1042;&#1086;&#1083;&#1086;&#1096;&#1080;&#1085;&#1089;&#1082;&#1072;&#1103;%20&#1057;&#1054;&#1064;%20_&#1080;&#1089;&#1090;&#1086;&#1088;&#1080;&#1103;_10_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%20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7" t="s">
        <v>2795</v>
      </c>
      <c r="C3" s="37"/>
      <c r="D3" s="2"/>
      <c r="E3" s="33"/>
      <c r="F3" s="29"/>
      <c r="G3" s="1"/>
      <c r="H3" s="13"/>
      <c r="I3" s="1"/>
    </row>
    <row r="4" spans="1:10" x14ac:dyDescent="0.3">
      <c r="A4" s="38">
        <v>44487</v>
      </c>
      <c r="B4" s="39"/>
      <c r="C4" s="39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2853</v>
      </c>
    </row>
    <row r="8" spans="1:10" ht="27" customHeight="1" x14ac:dyDescent="0.3">
      <c r="A8" s="10">
        <v>1</v>
      </c>
      <c r="B8" s="11" t="s">
        <v>2849</v>
      </c>
      <c r="C8" s="11" t="s">
        <v>2850</v>
      </c>
      <c r="D8" s="11" t="s">
        <v>2809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10</v>
      </c>
      <c r="H8" s="11" t="s">
        <v>317</v>
      </c>
      <c r="I8" s="12">
        <v>57</v>
      </c>
      <c r="J8" s="41">
        <f>I8/67</f>
        <v>0.85074626865671643</v>
      </c>
    </row>
    <row r="9" spans="1:10" ht="23.25" customHeight="1" x14ac:dyDescent="0.3">
      <c r="A9" s="10">
        <v>2</v>
      </c>
      <c r="B9" s="11" t="s">
        <v>2851</v>
      </c>
      <c r="C9" s="11" t="s">
        <v>2803</v>
      </c>
      <c r="D9" s="11" t="s">
        <v>2852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10</v>
      </c>
      <c r="H9" s="11" t="s">
        <v>317</v>
      </c>
      <c r="I9" s="12">
        <v>52</v>
      </c>
      <c r="J9" s="41">
        <f t="shared" ref="J9:J29" si="0">I9/67</f>
        <v>0.77611940298507465</v>
      </c>
    </row>
    <row r="10" spans="1:10" ht="24" customHeight="1" x14ac:dyDescent="0.3">
      <c r="A10" s="10">
        <v>3</v>
      </c>
      <c r="B10" s="11" t="s">
        <v>2796</v>
      </c>
      <c r="C10" s="11" t="s">
        <v>2797</v>
      </c>
      <c r="D10" s="11" t="s">
        <v>2798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10</v>
      </c>
      <c r="H10" s="11" t="s">
        <v>316</v>
      </c>
      <c r="I10" s="12">
        <v>42.5</v>
      </c>
      <c r="J10" s="41">
        <f t="shared" si="0"/>
        <v>0.63432835820895528</v>
      </c>
    </row>
    <row r="11" spans="1:10" ht="24" customHeight="1" x14ac:dyDescent="0.3">
      <c r="A11" s="10">
        <v>4</v>
      </c>
      <c r="B11" s="11" t="s">
        <v>2808</v>
      </c>
      <c r="C11" s="11" t="s">
        <v>2803</v>
      </c>
      <c r="D11" s="11" t="s">
        <v>2809</v>
      </c>
      <c r="E11" s="34">
        <v>310</v>
      </c>
      <c r="F11" s="32" t="str">
        <f>VLOOKUP(E11,ОО!C:E,3,FALSE)</f>
        <v>Муниципальное бюджетное общеобразовательное учреждение Туриловская средняя общеобразовательная школа</v>
      </c>
      <c r="G11" s="12">
        <v>10</v>
      </c>
      <c r="H11" s="11" t="s">
        <v>316</v>
      </c>
      <c r="I11" s="12">
        <v>39</v>
      </c>
      <c r="J11" s="41">
        <f t="shared" si="0"/>
        <v>0.58208955223880599</v>
      </c>
    </row>
    <row r="12" spans="1:10" ht="22.5" customHeight="1" x14ac:dyDescent="0.3">
      <c r="A12" s="10">
        <v>5</v>
      </c>
      <c r="B12" s="11" t="s">
        <v>2799</v>
      </c>
      <c r="C12" s="11" t="s">
        <v>2800</v>
      </c>
      <c r="D12" s="11" t="s">
        <v>2801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10</v>
      </c>
      <c r="H12" s="11" t="s">
        <v>316</v>
      </c>
      <c r="I12" s="12">
        <v>34.5</v>
      </c>
      <c r="J12" s="41">
        <f t="shared" si="0"/>
        <v>0.5149253731343284</v>
      </c>
    </row>
    <row r="13" spans="1:10" ht="27" customHeight="1" x14ac:dyDescent="0.3">
      <c r="A13" s="10">
        <v>6</v>
      </c>
      <c r="B13" s="11" t="s">
        <v>2813</v>
      </c>
      <c r="C13" s="11" t="s">
        <v>2814</v>
      </c>
      <c r="D13" s="11" t="s">
        <v>2815</v>
      </c>
      <c r="E13" s="34">
        <v>287</v>
      </c>
      <c r="F13" s="32" t="str">
        <f>VLOOKUP(E13,ОО!C:E,3,FALSE)</f>
        <v>Муниципальное общеобразовательное учреждение средняя общеобразовательная школа № 5</v>
      </c>
      <c r="G13" s="12">
        <v>10</v>
      </c>
      <c r="H13" s="11" t="s">
        <v>316</v>
      </c>
      <c r="I13" s="36">
        <v>34</v>
      </c>
      <c r="J13" s="41">
        <f t="shared" si="0"/>
        <v>0.5074626865671642</v>
      </c>
    </row>
    <row r="14" spans="1:10" ht="27.75" customHeight="1" x14ac:dyDescent="0.3">
      <c r="A14" s="10">
        <v>7</v>
      </c>
      <c r="B14" s="11" t="s">
        <v>2802</v>
      </c>
      <c r="C14" s="11" t="s">
        <v>2803</v>
      </c>
      <c r="D14" s="11" t="s">
        <v>2804</v>
      </c>
      <c r="E14" s="34">
        <v>289</v>
      </c>
      <c r="F14" s="32" t="str">
        <f>VLOOKUP(E14,ОО!C:E,3,FALSE)</f>
        <v>Муниципальное бюджетное общеобразовательное учреждение средняя общеобразовательная школа №8</v>
      </c>
      <c r="G14" s="12">
        <v>10</v>
      </c>
      <c r="H14" s="11" t="s">
        <v>318</v>
      </c>
      <c r="I14" s="12">
        <v>31</v>
      </c>
      <c r="J14" s="41">
        <f t="shared" si="0"/>
        <v>0.46268656716417911</v>
      </c>
    </row>
    <row r="15" spans="1:10" ht="27.75" customHeight="1" x14ac:dyDescent="0.3">
      <c r="A15" s="10">
        <v>8</v>
      </c>
      <c r="B15" s="11" t="s">
        <v>2836</v>
      </c>
      <c r="C15" s="11" t="s">
        <v>2837</v>
      </c>
      <c r="D15" s="11" t="s">
        <v>2838</v>
      </c>
      <c r="E15" s="34">
        <v>300</v>
      </c>
      <c r="F15" s="32" t="str">
        <f>VLOOKUP(E15,ОО!C:E,3,FALSE)</f>
        <v>Муниципальное бюджетное общеобразовательное учреждение Марьевская средняя общеобразовательная школа</v>
      </c>
      <c r="G15" s="12">
        <v>10</v>
      </c>
      <c r="H15" s="11" t="s">
        <v>318</v>
      </c>
      <c r="I15" s="12">
        <v>30</v>
      </c>
      <c r="J15" s="41">
        <f t="shared" si="0"/>
        <v>0.44776119402985076</v>
      </c>
    </row>
    <row r="16" spans="1:10" ht="27" customHeight="1" x14ac:dyDescent="0.3">
      <c r="A16" s="10">
        <v>9</v>
      </c>
      <c r="B16" s="11" t="s">
        <v>2847</v>
      </c>
      <c r="C16" s="11" t="s">
        <v>2848</v>
      </c>
      <c r="D16" s="11" t="s">
        <v>2835</v>
      </c>
      <c r="E16" s="34">
        <v>308</v>
      </c>
      <c r="F16" s="32" t="str">
        <f>VLOOKUP(E16,ОО!C:E,3,FALSE)</f>
        <v>Муниципальное бюджетное общеобразовательное учреждение Титовская средняя общеобразовательная школа</v>
      </c>
      <c r="G16" s="12">
        <v>10</v>
      </c>
      <c r="H16" s="11" t="s">
        <v>318</v>
      </c>
      <c r="I16" s="12">
        <v>29.5</v>
      </c>
      <c r="J16" s="41">
        <f t="shared" si="0"/>
        <v>0.44029850746268656</v>
      </c>
    </row>
    <row r="17" spans="1:10" ht="23.25" customHeight="1" x14ac:dyDescent="0.3">
      <c r="A17" s="10">
        <v>10</v>
      </c>
      <c r="B17" s="11" t="s">
        <v>2805</v>
      </c>
      <c r="C17" s="11" t="s">
        <v>2806</v>
      </c>
      <c r="D17" s="11" t="s">
        <v>2807</v>
      </c>
      <c r="E17" s="34">
        <v>289</v>
      </c>
      <c r="F17" s="32" t="str">
        <f>VLOOKUP(E17,ОО!C:E,3,FALSE)</f>
        <v>Муниципальное бюджетное общеобразовательное учреждение средняя общеобразовательная школа №8</v>
      </c>
      <c r="G17" s="12">
        <v>10</v>
      </c>
      <c r="H17" s="11" t="s">
        <v>318</v>
      </c>
      <c r="I17" s="12">
        <v>29</v>
      </c>
      <c r="J17" s="41">
        <f t="shared" si="0"/>
        <v>0.43283582089552236</v>
      </c>
    </row>
    <row r="18" spans="1:10" ht="25.5" customHeight="1" x14ac:dyDescent="0.3">
      <c r="A18" s="10">
        <v>11</v>
      </c>
      <c r="B18" s="11" t="s">
        <v>2839</v>
      </c>
      <c r="C18" s="11" t="s">
        <v>2840</v>
      </c>
      <c r="D18" s="11" t="s">
        <v>2841</v>
      </c>
      <c r="E18" s="34">
        <v>303</v>
      </c>
      <c r="F18" s="32" t="str">
        <f>VLOOKUP(E18,ОО!C:E,3,FALSE)</f>
        <v>Муниципальное бюджетное общеобразовательное учреждение Нижне-Ольховская средняя общеобразовательная школа</v>
      </c>
      <c r="G18" s="12">
        <v>10</v>
      </c>
      <c r="H18" s="11" t="s">
        <v>318</v>
      </c>
      <c r="I18" s="12">
        <v>29</v>
      </c>
      <c r="J18" s="41">
        <f t="shared" si="0"/>
        <v>0.43283582089552236</v>
      </c>
    </row>
    <row r="19" spans="1:10" ht="25.5" customHeight="1" x14ac:dyDescent="0.3">
      <c r="A19" s="10">
        <v>12</v>
      </c>
      <c r="B19" s="11" t="s">
        <v>2792</v>
      </c>
      <c r="C19" s="11" t="s">
        <v>2793</v>
      </c>
      <c r="D19" s="11" t="s">
        <v>2794</v>
      </c>
      <c r="E19" s="34">
        <v>299</v>
      </c>
      <c r="F19" s="32" t="str">
        <f>VLOOKUP(E19,ОО!C:E,3,FALSE)</f>
        <v>Муниципальное бюджетное общеобразовательное учреждение Мальчевская средняя общеобразовательная школа</v>
      </c>
      <c r="G19" s="12">
        <v>10</v>
      </c>
      <c r="H19" s="11" t="s">
        <v>318</v>
      </c>
      <c r="I19" s="12">
        <v>28</v>
      </c>
      <c r="J19" s="41">
        <f t="shared" si="0"/>
        <v>0.41791044776119401</v>
      </c>
    </row>
    <row r="20" spans="1:10" ht="24" x14ac:dyDescent="0.3">
      <c r="A20" s="10">
        <v>13</v>
      </c>
      <c r="B20" s="11" t="s">
        <v>2827</v>
      </c>
      <c r="C20" s="11" t="s">
        <v>2828</v>
      </c>
      <c r="D20" s="11" t="s">
        <v>2829</v>
      </c>
      <c r="E20" s="34">
        <v>286</v>
      </c>
      <c r="F20" s="32" t="str">
        <f>VLOOKUP(E20,ОО!C:E,3,FALSE)</f>
        <v>Муниципальное бюджетное общеобразовательное учреждение средняя общеобразовательная школа №4</v>
      </c>
      <c r="G20" s="12">
        <v>10</v>
      </c>
      <c r="H20" s="11" t="s">
        <v>318</v>
      </c>
      <c r="I20" s="12">
        <v>26</v>
      </c>
      <c r="J20" s="41">
        <f t="shared" si="0"/>
        <v>0.38805970149253732</v>
      </c>
    </row>
    <row r="21" spans="1:10" ht="25.5" customHeight="1" x14ac:dyDescent="0.3">
      <c r="A21" s="10">
        <v>14</v>
      </c>
      <c r="B21" s="11" t="s">
        <v>2830</v>
      </c>
      <c r="C21" s="11" t="s">
        <v>2831</v>
      </c>
      <c r="D21" s="11" t="s">
        <v>2832</v>
      </c>
      <c r="E21" s="34">
        <v>286</v>
      </c>
      <c r="F21" s="32" t="str">
        <f>VLOOKUP(E21,ОО!C:E,3,FALSE)</f>
        <v>Муниципальное бюджетное общеобразовательное учреждение средняя общеобразовательная школа №4</v>
      </c>
      <c r="G21" s="12">
        <v>10</v>
      </c>
      <c r="H21" s="11" t="s">
        <v>318</v>
      </c>
      <c r="I21" s="12">
        <v>26</v>
      </c>
      <c r="J21" s="41">
        <f t="shared" si="0"/>
        <v>0.38805970149253732</v>
      </c>
    </row>
    <row r="22" spans="1:10" ht="24" x14ac:dyDescent="0.3">
      <c r="A22" s="10">
        <v>15</v>
      </c>
      <c r="B22" s="11" t="s">
        <v>2833</v>
      </c>
      <c r="C22" s="11" t="s">
        <v>2834</v>
      </c>
      <c r="D22" s="11" t="s">
        <v>2835</v>
      </c>
      <c r="E22" s="34">
        <v>286</v>
      </c>
      <c r="F22" s="32" t="str">
        <f>VLOOKUP(E22,ОО!C:E,3,FALSE)</f>
        <v>Муниципальное бюджетное общеобразовательное учреждение средняя общеобразовательная школа №4</v>
      </c>
      <c r="G22" s="12">
        <v>10</v>
      </c>
      <c r="H22" s="11" t="s">
        <v>318</v>
      </c>
      <c r="I22" s="12">
        <v>26</v>
      </c>
      <c r="J22" s="41">
        <f t="shared" si="0"/>
        <v>0.38805970149253732</v>
      </c>
    </row>
    <row r="23" spans="1:10" ht="24" x14ac:dyDescent="0.3">
      <c r="A23" s="10">
        <v>16</v>
      </c>
      <c r="B23" s="11" t="s">
        <v>2816</v>
      </c>
      <c r="C23" s="11" t="s">
        <v>2817</v>
      </c>
      <c r="D23" s="11" t="s">
        <v>2809</v>
      </c>
      <c r="E23" s="34">
        <v>287</v>
      </c>
      <c r="F23" s="32" t="str">
        <f>VLOOKUP(E23,ОО!C:E,3,FALSE)</f>
        <v>Муниципальное общеобразовательное учреждение средняя общеобразовательная школа № 5</v>
      </c>
      <c r="G23" s="12">
        <v>10</v>
      </c>
      <c r="H23" s="11" t="s">
        <v>318</v>
      </c>
      <c r="I23" s="36">
        <v>25.5</v>
      </c>
      <c r="J23" s="41">
        <f t="shared" si="0"/>
        <v>0.38059701492537312</v>
      </c>
    </row>
    <row r="24" spans="1:10" ht="15" customHeight="1" x14ac:dyDescent="0.3">
      <c r="A24" s="10">
        <v>17</v>
      </c>
      <c r="B24" s="11" t="s">
        <v>2810</v>
      </c>
      <c r="C24" s="11" t="s">
        <v>2811</v>
      </c>
      <c r="D24" s="11" t="s">
        <v>2812</v>
      </c>
      <c r="E24" s="34">
        <v>284</v>
      </c>
      <c r="F24" s="32" t="str">
        <f>VLOOKUP(E24,ОО!C:E,3,FALSE)</f>
        <v>Муниципальное бюджетное общеобразовательное учреждение средняя общеобразовательная школа №2</v>
      </c>
      <c r="G24" s="12">
        <v>10</v>
      </c>
      <c r="H24" s="11" t="s">
        <v>318</v>
      </c>
      <c r="I24" s="12">
        <v>23</v>
      </c>
      <c r="J24" s="41">
        <f t="shared" si="0"/>
        <v>0.34328358208955223</v>
      </c>
    </row>
    <row r="25" spans="1:10" ht="24.75" customHeight="1" x14ac:dyDescent="0.3">
      <c r="A25" s="10">
        <v>18</v>
      </c>
      <c r="B25" s="11" t="s">
        <v>2818</v>
      </c>
      <c r="C25" s="11" t="s">
        <v>2819</v>
      </c>
      <c r="D25" s="11" t="s">
        <v>2820</v>
      </c>
      <c r="E25" s="34">
        <v>287</v>
      </c>
      <c r="F25" s="32" t="str">
        <f>VLOOKUP(E25,ОО!C:E,3,FALSE)</f>
        <v>Муниципальное общеобразовательное учреждение средняя общеобразовательная школа № 5</v>
      </c>
      <c r="G25" s="12">
        <v>10</v>
      </c>
      <c r="H25" s="11" t="s">
        <v>318</v>
      </c>
      <c r="I25" s="36">
        <v>18</v>
      </c>
      <c r="J25" s="41">
        <f t="shared" si="0"/>
        <v>0.26865671641791045</v>
      </c>
    </row>
    <row r="26" spans="1:10" ht="21.75" customHeight="1" x14ac:dyDescent="0.3">
      <c r="A26" s="10">
        <v>19</v>
      </c>
      <c r="B26" s="11" t="s">
        <v>2842</v>
      </c>
      <c r="C26" s="11" t="s">
        <v>2843</v>
      </c>
      <c r="D26" s="11" t="s">
        <v>2844</v>
      </c>
      <c r="E26" s="34">
        <v>294</v>
      </c>
      <c r="F26" s="32" t="str">
        <f>VLOOKUP(E26,ОО!C:E,3,FALSE)</f>
        <v>Муниципальное бюджетное общеобразовательное учреждение Криворожская средняя общеобразовательная школа</v>
      </c>
      <c r="G26" s="12">
        <v>10</v>
      </c>
      <c r="H26" s="11" t="s">
        <v>318</v>
      </c>
      <c r="I26" s="12">
        <v>14</v>
      </c>
      <c r="J26" s="41">
        <f t="shared" si="0"/>
        <v>0.20895522388059701</v>
      </c>
    </row>
    <row r="27" spans="1:10" ht="23.25" customHeight="1" x14ac:dyDescent="0.3">
      <c r="A27" s="10">
        <v>20</v>
      </c>
      <c r="B27" s="11" t="s">
        <v>2821</v>
      </c>
      <c r="C27" s="11" t="s">
        <v>2822</v>
      </c>
      <c r="D27" s="11" t="s">
        <v>2823</v>
      </c>
      <c r="E27" s="34">
        <v>287</v>
      </c>
      <c r="F27" s="32" t="str">
        <f>VLOOKUP(E27,ОО!C:E,3,FALSE)</f>
        <v>Муниципальное общеобразовательное учреждение средняя общеобразовательная школа № 5</v>
      </c>
      <c r="G27" s="12">
        <v>10</v>
      </c>
      <c r="H27" s="11" t="s">
        <v>318</v>
      </c>
      <c r="I27" s="36">
        <v>12</v>
      </c>
      <c r="J27" s="41">
        <f t="shared" si="0"/>
        <v>0.17910447761194029</v>
      </c>
    </row>
    <row r="28" spans="1:10" ht="24" x14ac:dyDescent="0.3">
      <c r="A28" s="10">
        <v>21</v>
      </c>
      <c r="B28" s="11" t="s">
        <v>2824</v>
      </c>
      <c r="C28" s="11" t="s">
        <v>2825</v>
      </c>
      <c r="D28" s="11" t="s">
        <v>2826</v>
      </c>
      <c r="E28" s="34">
        <v>287</v>
      </c>
      <c r="F28" s="32" t="str">
        <f>VLOOKUP(E28,ОО!C:E,3,FALSE)</f>
        <v>Муниципальное общеобразовательное учреждение средняя общеобразовательная школа № 5</v>
      </c>
      <c r="G28" s="12">
        <v>10</v>
      </c>
      <c r="H28" s="11" t="s">
        <v>318</v>
      </c>
      <c r="I28" s="36">
        <v>8</v>
      </c>
      <c r="J28" s="41">
        <f t="shared" si="0"/>
        <v>0.11940298507462686</v>
      </c>
    </row>
    <row r="29" spans="1:10" ht="36" x14ac:dyDescent="0.3">
      <c r="A29" s="10">
        <v>22</v>
      </c>
      <c r="B29" s="11" t="s">
        <v>2845</v>
      </c>
      <c r="C29" s="11" t="s">
        <v>2819</v>
      </c>
      <c r="D29" s="11" t="s">
        <v>2846</v>
      </c>
      <c r="E29" s="34">
        <v>292</v>
      </c>
      <c r="F29" s="32" t="str">
        <f>VLOOKUP(E29,ОО!C:E,3,FALSE)</f>
        <v>Муниципальное бюджетное общеобразовательное учреждение Волошинская средняя общеобразовательная школа</v>
      </c>
      <c r="G29" s="12">
        <v>10</v>
      </c>
      <c r="H29" s="11" t="s">
        <v>318</v>
      </c>
      <c r="I29" s="12">
        <v>5</v>
      </c>
      <c r="J29" s="41">
        <f t="shared" si="0"/>
        <v>7.4626865671641784E-2</v>
      </c>
    </row>
    <row r="30" spans="1:10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2021-11-07T22:11:16Z</dcterms:modified>
</cp:coreProperties>
</file>