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20112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8" i="4"/>
  <c r="F10" i="4" l="1"/>
  <c r="F14" i="4" l="1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<sst xmlns="http://schemas.openxmlformats.org/spreadsheetml/2006/main" count="5566" uniqueCount="2932">
  <si>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</si>
  <si>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</si>
  <si>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</si>
  <si>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</si>
  <si>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</si>
  <si>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</si>
  <si>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</si>
  <si>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</si>
  <si>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</si>
  <si>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</si>
  <si>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</si>
  <si>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</si>
  <si>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</si>
  <si>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</si>
  <si>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</si>
  <si>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</si>
  <si>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</si>
  <si>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</si>
  <si>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</si>
  <si>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</si>
  <si>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</si>
  <si>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</si>
  <si>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</si>
  <si>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</si>
  <si>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</si>
  <si>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</si>
  <si>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</si>
  <si>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</si>
  <si>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</si>
  <si>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</si>
  <si>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</si>
  <si>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</si>
  <si>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</si>
  <si>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</si>
  <si>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</si>
  <si>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</si>
  <si>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</si>
  <si>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</si>
  <si>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</si>
  <si>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</si>
  <si>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</si>
  <si>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</si>
  <si>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</si>
  <si>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</si>
  <si>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</si>
  <si>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</si>
  <si>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</si>
  <si>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</si>
  <si>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</si>
  <si>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</si>
  <si>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</si>
  <si>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</si>
  <si>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</si>
  <si>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</si>
  <si>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</si>
  <si>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</si>
  <si>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</si>
  <si>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</si>
  <si>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</si>
  <si>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</si>
  <si>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</si>
  <si>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</si>
  <si>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</si>
  <si>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</si>
  <si>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</si>
  <si>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</si>
  <si>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</si>
  <si>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</si>
  <si>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</si>
  <si>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</si>
  <si>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</si>
  <si>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</si>
  <si>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</si>
  <si>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</si>
  <si>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</si>
  <si>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</si>
  <si>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</si>
  <si>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</si>
  <si>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</si>
  <si>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</si>
  <si>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</si>
  <si>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</si>
  <si>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</si>
  <si>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</si>
  <si>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</si>
  <si>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</si>
  <si>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</si>
  <si>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</si>
  <si>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</si>
  <si>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</si>
  <si>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</si>
  <si>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</si>
  <si>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</si>
  <si>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</si>
  <si>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</si>
  <si>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</si>
  <si>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</si>
  <si>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</si>
  <si>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</si>
  <si>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</si>
  <si>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</si>
  <si>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</si>
  <si>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</si>
  <si>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</si>
  <si>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</si>
  <si>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</si>
  <si>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</si>
  <si>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</si>
  <si>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</si>
  <si>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</si>
  <si>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</si>
  <si>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</si>
  <si>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</si>
  <si>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</si>
  <si>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</si>
  <si>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</si>
  <si>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</si>
  <si>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</si>
  <si>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</si>
  <si>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</si>
  <si>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</si>
  <si>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</si>
  <si>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</si>
  <si>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</si>
  <si>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</si>
  <si>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</si>
  <si>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</si>
  <si>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</si>
  <si>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</si>
  <si>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</si>
  <si>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</si>
  <si>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</si>
  <si>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</si>
  <si>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</si>
  <si>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</si>
  <si>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</si>
  <si>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</si>
  <si>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</si>
  <si>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</si>
  <si>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</si>
  <si>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</si>
  <si>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</si>
  <si>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</si>
  <si>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</si>
  <si>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</si>
  <si>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</si>
  <si>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</si>
  <si>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</si>
  <si>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</si>
  <si>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</si>
  <si>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</si>
  <si>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</si>
  <si>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</si>
  <si>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</si>
  <si>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</si>
  <si>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</si>
  <si>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</si>
  <si>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</si>
  <si>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</si>
  <si>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</si>
  <si>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</si>
  <si>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</si>
  <si>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</si>
  <si>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</si>
  <si>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</si>
  <si>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</si>
  <si>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</si>
  <si>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</si>
  <si>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</si>
  <si>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</si>
  <si>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</si>
  <si>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</si>
  <si>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</si>
  <si>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</si>
  <si>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</si>
  <si>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</si>
  <si>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</si>
  <si>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</si>
  <si>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</si>
  <si>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</si>
  <si>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</si>
  <si>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</si>
  <si>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</si>
  <si>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</si>
  <si>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</si>
  <si>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</si>
  <si>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</si>
  <si>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</si>
  <si>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</si>
  <si>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</si>
  <si>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</si>
  <si>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</si>
  <si>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</si>
  <si>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</si>
  <si>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</si>
  <si>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</si>
  <si>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</si>
  <si>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</si>
  <si>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</si>
  <si>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</si>
  <si>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</si>
  <si>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</si>
  <si>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</si>
  <si>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</si>
  <si>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</si>
  <si>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</si>
  <si>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</si>
  <si>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</si>
  <si>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</si>
  <si>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</si>
  <si>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</si>
  <si>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</si>
  <si>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</si>
  <si>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</si>
  <si>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</si>
  <si>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</si>
  <si>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</si>
  <si>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</si>
  <si>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</si>
  <si>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</si>
  <si>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</si>
  <si>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</si>
  <si>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</si>
  <si>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</si>
  <si>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</si>
  <si>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</si>
  <si>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</si>
  <si>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</si>
  <si>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</si>
  <si>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</si>
  <si>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</si>
  <si>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</si>
  <si>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</si>
  <si>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</si>
  <si>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</si>
  <si>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</si>
  <si>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</si>
  <si>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</si>
  <si>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</si>
  <si>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</si>
  <si>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</si>
  <si>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</si>
  <si>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</si>
  <si>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</si>
  <si>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</si>
  <si>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</si>
  <si>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</si>
  <si>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</si>
  <si>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</si>
  <si>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</si>
  <si>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</si>
  <si>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</si>
  <si>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</si>
  <si>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</si>
  <si>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</si>
  <si>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</si>
  <si>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</si>
  <si>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</si>
  <si>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</si>
  <si>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</si>
  <si>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</si>
  <si>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</si>
  <si>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</si>
  <si>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</si>
  <si>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</si>
  <si>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</si>
  <si>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</si>
  <si>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</si>
  <si>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</si>
  <si>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</si>
  <si>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</si>
  <si>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</si>
  <si>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</si>
  <si>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</si>
  <si>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</si>
  <si>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</si>
  <si>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</si>
  <si>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</si>
  <si>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</si>
  <si>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</si>
  <si>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</si>
  <si>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</si>
  <si>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</si>
  <si>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</si>
  <si>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</si>
  <si>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</si>
  <si>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</si>
  <si>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</si>
  <si>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</si>
  <si>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</si>
  <si>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</si>
  <si>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</si>
  <si>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</si>
  <si>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</si>
  <si>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</si>
  <si>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</si>
  <si>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</si>
  <si>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</si>
  <si>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</si>
  <si>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</si>
  <si>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</si>
  <si>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</si>
  <si>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</si>
  <si>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</si>
  <si>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</si>
  <si>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</si>
  <si>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</si>
  <si>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</si>
  <si>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</si>
  <si>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</si>
  <si>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</si>
  <si>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</si>
  <si>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</si>
  <si>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</si>
  <si>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</si>
  <si>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</si>
  <si>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</si>
  <si>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</si>
  <si>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</si>
  <si>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</si>
  <si>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</si>
  <si>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</si>
  <si>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</si>
  <si>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</si>
  <si>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</si>
  <si>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</si>
  <si>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</si>
  <si>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</si>
  <si>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</si>
  <si>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</si>
  <si>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</si>
  <si>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</si>
  <si>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</si>
  <si>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</si>
  <si>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</si>
  <si>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</si>
  <si>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</si>
  <si>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</si>
  <si>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</si>
  <si>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</si>
  <si>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</si>
  <si>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</si>
  <si>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</si>
  <si>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</si>
  <si>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</si>
  <si>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</si>
  <si>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</si>
  <si>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</si>
  <si>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</si>
  <si>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</si>
  <si>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</si>
  <si>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</si>
  <si>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</si>
  <si>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</si>
  <si>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</si>
  <si>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</si>
  <si>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</si>
  <si>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</si>
  <si>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</si>
  <si>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</si>
  <si>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</si>
  <si>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</si>
  <si>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</si>
  <si>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</si>
  <si>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</si>
  <si>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</si>
  <si>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</si>
  <si>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</si>
  <si>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</si>
  <si>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</si>
  <si>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</si>
  <si>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</si>
  <si>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</si>
  <si>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</si>
  <si>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</si>
  <si>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</si>
  <si>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</si>
  <si>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</si>
  <si>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</si>
  <si>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</si>
  <si>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</si>
  <si>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</si>
  <si>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</si>
  <si>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</si>
  <si>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</si>
  <si>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</si>
  <si>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</si>
  <si>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</si>
  <si>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</si>
  <si>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</si>
  <si>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</si>
  <si>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</si>
  <si>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</si>
  <si>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</si>
  <si>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</si>
  <si>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</si>
  <si>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</si>
  <si>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</si>
  <si>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</si>
  <si>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</si>
  <si>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</si>
  <si>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</si>
  <si>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</si>
  <si>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</si>
  <si>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</si>
  <si>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</si>
  <si>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</si>
  <si>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</si>
  <si>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</si>
  <si>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</si>
  <si>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</si>
  <si>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</si>
  <si>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</si>
  <si>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</si>
  <si>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</si>
  <si>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</si>
  <si>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</si>
  <si>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</si>
  <si>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</si>
  <si>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</si>
  <si>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</si>
  <si>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</si>
  <si>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</si>
  <si>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</si>
  <si>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</si>
  <si>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</si>
  <si>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</si>
  <si>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</si>
  <si>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</si>
  <si>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</si>
  <si>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</si>
  <si>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</si>
  <si>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</si>
  <si>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</si>
  <si>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</si>
  <si>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</si>
  <si>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</si>
  <si>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</si>
  <si>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</si>
  <si>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</si>
  <si>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</si>
  <si>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</si>
  <si>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</si>
  <si>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</si>
  <si>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</si>
  <si>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</si>
  <si>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</si>
  <si>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</si>
  <si>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</si>
  <si>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</si>
  <si>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</si>
  <si>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</si>
  <si>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</si>
  <si>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</si>
  <si>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</si>
  <si>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</si>
  <si>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</si>
  <si>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</si>
  <si>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</si>
  <si>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</si>
  <si>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</si>
  <si>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</si>
  <si>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</si>
  <si>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</si>
  <si>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</si>
  <si>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</si>
  <si>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</si>
  <si>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</si>
  <si>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</si>
  <si>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</si>
  <si>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</si>
  <si>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</si>
  <si>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</si>
  <si>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</si>
  <si>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</si>
  <si>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</si>
  <si>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</si>
  <si>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</si>
  <si>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</si>
  <si>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</si>
  <si>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</si>
  <si>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</si>
  <si>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</si>
  <si>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</si>
  <si>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</si>
  <si>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</si>
  <si>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</si>
  <si>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</si>
  <si>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</si>
  <si>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</si>
  <si>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</si>
  <si>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</si>
  <si>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</si>
  <si>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</si>
  <si>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</si>
  <si>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</si>
  <si>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</si>
  <si>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</si>
  <si>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</si>
  <si>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</si>
  <si>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</si>
  <si>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</si>
  <si>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</si>
  <si>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</si>
  <si>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</si>
  <si>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</si>
  <si>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</si>
  <si>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</si>
  <si>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</si>
  <si>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</si>
  <si>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</si>
  <si>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</si>
  <si>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</si>
  <si>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</si>
  <si>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</si>
  <si>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</si>
  <si>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</si>
  <si>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</si>
  <si>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</si>
  <si>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</si>
  <si>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</si>
  <si>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</si>
  <si>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</si>
  <si>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</si>
  <si>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</si>
  <si>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</si>
  <si>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</si>
  <si>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</si>
  <si>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</si>
  <si>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</si>
  <si>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</si>
  <si>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</si>
  <si>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</si>
  <si>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</si>
  <si>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</si>
  <si>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</si>
  <si>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</si>
  <si>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</si>
  <si>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</si>
  <si>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</si>
  <si>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</si>
  <si>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</si>
  <si>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</si>
  <si>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</si>
  <si>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</si>
  <si>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</si>
  <si>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</si>
  <si>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</si>
  <si>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</si>
  <si>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</si>
  <si>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</si>
  <si>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</si>
  <si>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</si>
  <si>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</si>
  <si>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</si>
  <si>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</si>
  <si>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</si>
  <si>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</si>
  <si>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</si>
  <si>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</si>
  <si>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</si>
  <si>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</si>
  <si>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</si>
  <si>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</si>
  <si>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</si>
  <si>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</si>
  <si>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</si>
  <si>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</si>
  <si>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</si>
  <si>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</si>
  <si>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</si>
  <si>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</si>
  <si>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</si>
  <si>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</si>
  <si>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</si>
  <si>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</si>
  <si>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</si>
  <si>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</si>
  <si>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</si>
  <si>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</si>
  <si>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</si>
  <si>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</si>
  <si>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</si>
  <si>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</si>
  <si>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</si>
  <si>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</si>
  <si>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</si>
  <si>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</si>
  <si>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</si>
  <si>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</si>
  <si>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</si>
  <si>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</si>
  <si>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</si>
  <si>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</si>
  <si>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</si>
  <si>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</si>
  <si>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</si>
  <si>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</si>
  <si>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</si>
  <si>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</si>
  <si>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</si>
  <si>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</si>
  <si>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</si>
  <si>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</si>
  <si>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</si>
  <si>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</si>
  <si>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</si>
  <si>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</si>
  <si>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</si>
  <si>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</si>
  <si>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</si>
  <si>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</si>
  <si>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</si>
  <si>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</si>
  <si>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</si>
  <si>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</si>
  <si>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</si>
  <si>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</si>
  <si>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</si>
  <si>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</si>
  <si>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</si>
  <si>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</si>
  <si>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</si>
  <si>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</si>
  <si>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</si>
  <si>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</si>
  <si>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</si>
  <si>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</si>
  <si>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</si>
  <si>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</si>
  <si>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</si>
  <si>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</si>
  <si>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</si>
  <si>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</si>
  <si>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</si>
  <si>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</si>
  <si>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</si>
  <si>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</si>
  <si>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</si>
  <si>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</si>
  <si>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</si>
  <si>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</si>
  <si>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</si>
  <si>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</si>
  <si>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</si>
  <si>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</si>
  <si>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</si>
  <si>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</si>
  <si>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</si>
  <si>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</si>
  <si>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</si>
  <si>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</si>
  <si>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</si>
  <si>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</si>
  <si>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</si>
  <si>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</si>
  <si>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</si>
  <si>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</si>
  <si>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</si>
  <si>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</si>
  <si>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</si>
  <si>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</si>
  <si>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</si>
  <si>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</si>
  <si>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</si>
  <si>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</si>
  <si>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</si>
  <si>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</si>
  <si>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</si>
  <si>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</si>
  <si>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</si>
  <si>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</si>
  <si>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</si>
  <si>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</si>
  <si>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</si>
  <si>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</si>
  <si>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</si>
  <si>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</si>
  <si>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</si>
  <si>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</si>
  <si>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</si>
  <si>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</si>
  <si>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</si>
  <si>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</si>
  <si>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</si>
  <si>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</si>
  <si>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</si>
  <si>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</si>
  <si>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</si>
  <si>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</si>
  <si>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</si>
  <si>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</si>
  <si>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</si>
  <si>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</si>
  <si>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</si>
  <si>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</si>
  <si>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</si>
  <si>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</si>
  <si>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</si>
  <si>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</si>
  <si>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</si>
  <si>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</si>
  <si>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</si>
  <si>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</si>
  <si>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</si>
  <si>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</si>
  <si>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</si>
  <si>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</si>
  <si>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</si>
  <si>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</si>
  <si>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</si>
  <si>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</si>
  <si>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</si>
  <si>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</si>
  <si>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</si>
  <si>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</si>
  <si>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</si>
  <si>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</si>
  <si>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</si>
  <si>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</si>
  <si>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</si>
  <si>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</si>
  <si>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</si>
  <si>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</si>
  <si>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</si>
  <si>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</si>
  <si>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</si>
  <si>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</si>
  <si>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</si>
  <si>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</si>
  <si>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</si>
  <si>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</si>
  <si>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</si>
  <si>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</si>
  <si>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</si>
  <si>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</si>
  <si>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</si>
  <si>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</si>
  <si>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</si>
  <si>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</si>
  <si>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</si>
  <si>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</si>
  <si>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</si>
  <si>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</si>
  <si>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</si>
  <si>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</si>
  <si>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</si>
  <si>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</si>
  <si>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</si>
  <si>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</si>
  <si>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</si>
  <si>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</si>
  <si>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</si>
  <si>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</si>
  <si>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</si>
  <si>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</si>
  <si>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</si>
  <si>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</si>
  <si>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</si>
  <si>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</si>
  <si>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</si>
  <si>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</si>
  <si>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</si>
  <si>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</si>
  <si>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</si>
  <si>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</si>
  <si>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</si>
  <si>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</si>
  <si>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</si>
  <si>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</si>
  <si>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</si>
  <si>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</si>
  <si>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</si>
  <si>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</si>
  <si>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</si>
  <si>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</si>
  <si>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</si>
  <si>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</si>
  <si>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</si>
  <si>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</si>
  <si>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</si>
  <si>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</si>
  <si>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</si>
  <si>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</si>
  <si>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</si>
  <si>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</si>
  <si>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</si>
  <si>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</si>
  <si>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</si>
  <si>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</si>
  <si>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</si>
  <si>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</si>
  <si>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</si>
  <si>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</si>
  <si>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</si>
  <si>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</si>
  <si>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</si>
  <si>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</si>
  <si>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</si>
  <si>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</si>
  <si>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</si>
  <si>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</si>
  <si>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</si>
  <si>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</si>
  <si>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</si>
  <si>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</si>
  <si>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</si>
  <si>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</si>
  <si>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</si>
  <si>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</si>
  <si>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</si>
  <si>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</si>
  <si>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</si>
  <si>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</si>
  <si>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</si>
  <si>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</si>
  <si>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</si>
  <si>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</si>
  <si>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</si>
  <si>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</si>
  <si>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</si>
  <si>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</si>
  <si>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</si>
  <si>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</si>
  <si>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</si>
  <si>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</si>
  <si>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</si>
  <si>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</si>
  <si>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</si>
  <si>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</si>
  <si>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</si>
  <si>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</si>
  <si>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</si>
  <si>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</si>
  <si>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</si>
  <si>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</si>
  <si>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</si>
  <si>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</si>
  <si>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</si>
  <si>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</si>
  <si>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</si>
  <si>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</si>
  <si>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</si>
  <si>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</si>
  <si>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</si>
  <si>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</si>
  <si>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</si>
  <si>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</si>
  <si>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</si>
  <si>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</si>
  <si>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</si>
  <si>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</si>
  <si>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</si>
  <si>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</si>
  <si>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</si>
  <si>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</si>
  <si>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</si>
  <si>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</si>
  <si>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</si>
  <si>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</si>
  <si>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</si>
  <si>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</si>
  <si>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</si>
  <si>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</si>
  <si>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</si>
  <si>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</si>
  <si>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</si>
  <si>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</si>
  <si>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</si>
  <si>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</si>
  <si>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</si>
  <si>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</si>
  <si>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</si>
  <si>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</si>
  <si>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</si>
  <si>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</si>
  <si>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</si>
  <si>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</si>
  <si>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</si>
  <si>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</si>
  <si>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</si>
  <si>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</si>
  <si>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</si>
  <si>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</si>
  <si>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</si>
  <si>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</si>
  <si>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</si>
  <si>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</si>
  <si>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</si>
  <si>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</si>
  <si>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</si>
  <si>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</si>
  <si>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</si>
  <si>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</si>
  <si>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</si>
  <si>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</si>
  <si>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</si>
  <si>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</si>
  <si>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</si>
  <si>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</si>
  <si>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</si>
  <si>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</si>
  <si>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</si>
  <si>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</si>
  <si>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</si>
  <si>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</si>
  <si>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</si>
  <si>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</si>
  <si>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</si>
  <si>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</si>
  <si>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</si>
  <si>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</si>
  <si>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</si>
  <si>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</si>
  <si>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</si>
  <si>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</si>
  <si>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</si>
  <si>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</si>
  <si>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</si>
  <si>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</si>
  <si>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</si>
  <si>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</si>
  <si>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</si>
  <si>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</si>
  <si>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</si>
  <si>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</si>
  <si>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</si>
  <si>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</si>
  <si>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</si>
  <si>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</si>
  <si>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</si>
  <si>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</si>
  <si>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</si>
  <si>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</si>
  <si>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</si>
  <si>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</si>
  <si>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</si>
  <si>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</si>
  <si>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</si>
  <si>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</si>
  <si>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</si>
  <si>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</si>
  <si>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</si>
  <si>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</si>
  <si>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</si>
  <si>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</si>
  <si>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</si>
  <si>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</si>
  <si>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</si>
  <si>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</si>
  <si>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</si>
  <si>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</si>
  <si>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</si>
  <si>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</si>
  <si>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</si>
  <si>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</si>
  <si>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</si>
  <si>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</si>
  <si>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</si>
  <si>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</si>
  <si>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</si>
  <si>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</si>
  <si>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</si>
  <si>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</si>
  <si>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</si>
  <si>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</si>
  <si>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</si>
  <si>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</si>
  <si>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</si>
  <si>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</si>
  <si>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</si>
  <si>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</si>
  <si>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</si>
  <si>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</si>
  <si>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</si>
  <si>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</si>
  <si>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</si>
  <si>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</si>
  <si>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</si>
  <si>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</si>
  <si>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</si>
  <si>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</si>
  <si>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</si>
  <si>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</si>
  <si>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</si>
  <si>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</si>
  <si>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</si>
  <si>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</si>
  <si>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</si>
  <si>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</si>
  <si>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</si>
  <si>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</si>
  <si>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</si>
  <si>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</si>
  <si>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</si>
  <si>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</si>
  <si>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</si>
  <si>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</si>
  <si>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</si>
  <si>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</si>
  <si>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</si>
  <si>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</si>
  <si>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</si>
  <si>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</si>
  <si>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</si>
  <si>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</si>
  <si>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</si>
  <si>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</si>
  <si>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</si>
  <si>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</si>
  <si>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</si>
  <si>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</si>
  <si>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</si>
  <si>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</si>
  <si>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</si>
  <si>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</si>
  <si>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</si>
  <si>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</si>
  <si>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</si>
  <si>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</si>
  <si>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</si>
  <si>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</si>
  <si>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</si>
  <si>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</si>
  <si>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</si>
  <si>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</si>
  <si>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</si>
  <si>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</si>
  <si>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</si>
  <si>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</si>
  <si>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</si>
  <si>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</si>
  <si>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</si>
  <si>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</si>
  <si>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</si>
  <si>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</si>
  <si>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</si>
  <si>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</si>
  <si>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</si>
  <si>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</si>
  <si>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</si>
  <si>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</si>
  <si>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</si>
  <si>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</si>
  <si>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</si>
  <si>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</si>
  <si>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</si>
  <si>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</si>
  <si>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</si>
  <si>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</si>
  <si>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</si>
  <si>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</si>
  <si>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</si>
  <si>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</si>
  <si>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</si>
  <si>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</si>
  <si>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</si>
  <si>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</si>
  <si>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</si>
  <si>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</si>
  <si>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</si>
  <si>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</si>
  <si>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</si>
  <si>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</si>
  <si>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</si>
  <si>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</si>
  <si>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</si>
  <si>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</si>
  <si>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</si>
  <si>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</si>
  <si>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</si>
  <si>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</si>
  <si>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</si>
  <si>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</si>
  <si>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</si>
  <si>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</si>
  <si>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</si>
  <si>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</si>
  <si>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</si>
  <si>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</si>
  <si>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</si>
  <si>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</si>
  <si>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</si>
  <si>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</si>
  <si>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</si>
  <si>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</si>
  <si>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</si>
  <si>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</si>
  <si>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</si>
  <si>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</si>
  <si>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</si>
  <si>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</si>
  <si>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</si>
  <si>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</si>
  <si>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</si>
  <si>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</si>
  <si>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</si>
  <si>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</si>
  <si>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</si>
  <si>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</si>
  <si>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</si>
  <si>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</si>
  <si>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</si>
  <si>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</si>
  <si>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</si>
  <si>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</si>
  <si>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</si>
  <si>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</si>
  <si>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</si>
  <si>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</si>
  <si>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</si>
  <si>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</si>
  <si>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</si>
  <si>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</si>
  <si>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</si>
  <si>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</si>
  <si>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</si>
  <si>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</si>
  <si>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</si>
  <si>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</si>
  <si>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</si>
  <si>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</si>
  <si>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</si>
  <si>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</si>
  <si>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</si>
  <si>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</si>
  <si>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</si>
  <si>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</si>
  <si>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</si>
  <si>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</si>
  <si>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</si>
  <si>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</si>
  <si>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</si>
  <si>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</si>
  <si>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</si>
  <si>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</si>
  <si>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</si>
  <si>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</si>
  <si>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</si>
  <si>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</si>
  <si>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</si>
  <si>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</si>
  <si>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</si>
  <si>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</si>
  <si>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</si>
  <si>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</si>
  <si>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</si>
  <si>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</si>
  <si>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</si>
  <si>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</si>
  <si>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</si>
  <si>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</si>
  <si>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</si>
  <si>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</si>
  <si>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</si>
  <si>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</si>
  <si>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</si>
  <si>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</si>
  <si>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</si>
  <si>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</si>
  <si>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</si>
  <si>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</si>
  <si>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</si>
  <si>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</si>
  <si>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</si>
  <si>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</si>
  <si>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</si>
  <si>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</si>
  <si>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</si>
  <si>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</si>
  <si>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</si>
  <si>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</si>
  <si>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</si>
  <si>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</si>
  <si>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</si>
  <si>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</si>
  <si>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</si>
  <si>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</si>
  <si>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</si>
  <si>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</si>
  <si>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</si>
  <si>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</si>
  <si>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</si>
  <si>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</si>
  <si>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</si>
  <si>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</si>
  <si>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</si>
  <si>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</si>
  <si>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</si>
  <si>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</si>
  <si>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</si>
  <si>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</si>
  <si>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</si>
  <si>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</si>
  <si>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</si>
  <si>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</si>
  <si>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</si>
  <si>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</si>
  <si>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</si>
  <si>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</si>
  <si>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</si>
  <si>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</si>
  <si>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</si>
  <si>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</si>
  <si>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</si>
  <si>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</si>
  <si>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</si>
  <si>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</si>
  <si>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</si>
  <si>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</si>
  <si>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</si>
  <si>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</si>
  <si>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</si>
  <si>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</si>
  <si>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</si>
  <si>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</si>
  <si>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</si>
  <si>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</si>
  <si>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</si>
  <si>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</si>
  <si>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</si>
  <si>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</si>
  <si>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</si>
  <si>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</si>
  <si>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</si>
  <si>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</si>
  <si>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</si>
  <si>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</si>
  <si>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</si>
  <si>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</si>
  <si>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</si>
  <si>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</si>
  <si>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</si>
  <si>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</si>
  <si>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</si>
  <si>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</si>
  <si>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</si>
  <si>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</si>
  <si>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</si>
  <si>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</si>
  <si>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</si>
  <si>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</si>
  <si>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</si>
  <si>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</si>
  <si>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</si>
  <si>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</si>
  <si>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</si>
  <si>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</si>
  <si>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</si>
  <si>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</si>
  <si>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</si>
  <si>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</si>
  <si>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</si>
  <si>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</si>
  <si>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</si>
  <si>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</si>
  <si>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</si>
  <si>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</si>
  <si>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</si>
  <si>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</si>
  <si>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</si>
  <si>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</si>
  <si>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</si>
  <si>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</si>
  <si>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</si>
  <si>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</si>
  <si>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</si>
  <si>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</si>
  <si>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</si>
  <si>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</si>
  <si>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</si>
  <si>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</si>
  <si>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</si>
  <si>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</si>
  <si>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</si>
  <si>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</si>
  <si>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</si>
  <si>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</si>
  <si>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</si>
  <si>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</si>
  <si>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</si>
  <si>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</si>
  <si>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</si>
  <si>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</si>
  <si>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</si>
  <si>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</si>
  <si>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</si>
  <si>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</si>
  <si>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</si>
  <si>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</si>
  <si>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</si>
  <si>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</si>
  <si>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</si>
  <si>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</si>
  <si>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</si>
  <si>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</si>
  <si>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</si>
  <si>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</si>
  <si>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</si>
  <si>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</si>
  <si>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</si>
  <si>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</si>
  <si>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</si>
  <si>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</si>
  <si>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</si>
  <si>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</si>
  <si>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</si>
  <si>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</si>
  <si>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</si>
  <si>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</si>
  <si>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</si>
  <si>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</si>
  <si>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</si>
  <si>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</si>
  <si>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</si>
  <si>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</si>
  <si>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</si>
  <si>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</si>
  <si>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</si>
  <si>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</si>
  <si>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</si>
  <si>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</si>
  <si>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</si>
  <si>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</si>
  <si>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</si>
  <si>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</si>
  <si>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</si>
  <si>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</si>
  <si>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</si>
  <si>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</si>
  <si>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</si>
  <si>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</si>
  <si>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</si>
  <si>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</si>
  <si>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</si>
  <si>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</si>
  <si>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</si>
  <si>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</si>
  <si>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</si>
  <si>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</si>
  <si>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</si>
  <si>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</si>
  <si>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</si>
  <si>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</si>
  <si>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</si>
  <si>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</si>
  <si>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</si>
  <si>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</si>
  <si>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</si>
  <si>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</si>
  <si>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</si>
  <si>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</si>
  <si>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</si>
  <si>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</si>
  <si>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</si>
  <si>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</si>
  <si>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</si>
  <si>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</si>
  <si>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</si>
  <si>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</si>
  <si>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</si>
  <si>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</si>
  <si>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</si>
  <si>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</si>
  <si>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</si>
  <si>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</si>
  <si>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</si>
  <si>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</si>
  <si>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</si>
  <si>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</si>
  <si>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</si>
  <si>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</si>
  <si>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</si>
  <si>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</si>
  <si>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</si>
  <si>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</si>
  <si>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</si>
  <si>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</si>
  <si>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</si>
  <si>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</si>
  <si>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</si>
  <si>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</si>
  <si>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</si>
  <si>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</si>
  <si>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</si>
  <si>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</si>
  <si>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</si>
  <si>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</si>
  <si>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</si>
  <si>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</si>
  <si>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</si>
  <si>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</si>
  <si>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</si>
  <si>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</si>
  <si>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</si>
  <si>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</si>
  <si>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</si>
  <si>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</si>
  <si>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</si>
  <si>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</si>
  <si>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</si>
  <si>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</si>
  <si>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</si>
  <si>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</si>
  <si>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</si>
  <si>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</si>
  <si>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</si>
  <si>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</si>
  <si>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</si>
  <si>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</si>
  <si>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</si>
  <si>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</si>
  <si>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</si>
  <si>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</si>
  <si>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</si>
  <si>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</si>
  <si>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</si>
  <si>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</si>
  <si>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</si>
  <si>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</si>
  <si>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</si>
  <si>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</si>
  <si>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</si>
  <si>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</si>
  <si>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</si>
  <si>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</si>
  <si>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</si>
  <si>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</si>
  <si>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</si>
  <si>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</si>
  <si>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</si>
  <si>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</si>
  <si>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</si>
  <si>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</si>
  <si>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</si>
  <si>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</si>
  <si>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</si>
  <si>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</si>
  <si>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</si>
  <si>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</si>
  <si>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</si>
  <si>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</si>
  <si>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</si>
  <si>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</si>
  <si>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</si>
  <si>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</si>
  <si>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</si>
  <si>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</si>
  <si>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</si>
  <si>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</si>
  <si>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</si>
  <si>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</si>
  <si>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</si>
  <si>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</si>
  <si>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</si>
  <si>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</si>
  <si>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</si>
  <si>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</si>
  <si>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</si>
  <si>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</si>
  <si>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</si>
  <si>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</si>
  <si>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</si>
  <si>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</si>
  <si>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</si>
  <si>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</si>
  <si>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</si>
  <si>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</si>
  <si>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</si>
  <si>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</si>
  <si>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</si>
  <si>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</si>
  <si>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</si>
  <si>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</si>
  <si>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</si>
  <si>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</si>
  <si>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</si>
  <si>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</si>
  <si>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</si>
  <si>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</si>
  <si>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</si>
  <si>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</si>
  <si>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</si>
  <si>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</si>
  <si>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</si>
  <si>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</si>
  <si>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</si>
  <si>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</si>
  <si>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</si>
  <si>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</si>
  <si>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</si>
  <si>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</si>
  <si>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</si>
  <si>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</si>
  <si>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</si>
  <si>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</si>
  <si>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</si>
  <si>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</si>
  <si>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</si>
  <si>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</si>
  <si>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</si>
  <si>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</si>
  <si>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</si>
  <si>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</si>
  <si>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</si>
  <si>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</si>
  <si>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</si>
  <si>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</si>
  <si>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</si>
  <si>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</si>
  <si>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</si>
  <si>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</si>
  <si>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</si>
  <si>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</si>
  <si>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</si>
  <si>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</si>
  <si>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</si>
  <si>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</si>
  <si>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</si>
  <si>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</si>
  <si>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</si>
  <si>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</si>
  <si>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</si>
  <si>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</si>
  <si>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</si>
  <si>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</si>
  <si>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</si>
  <si>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</si>
  <si>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</si>
  <si>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</si>
  <si>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</si>
  <si>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</si>
  <si>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</si>
  <si>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</si>
  <si>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</si>
  <si>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</si>
  <si>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</si>
  <si>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</si>
  <si>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</si>
  <si>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</si>
  <si>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</si>
  <si>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</si>
  <si>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</si>
  <si>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</si>
  <si>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</si>
  <si>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</si>
  <si>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</si>
  <si>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</si>
  <si>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</si>
  <si>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</si>
  <si>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</si>
  <si>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</si>
  <si>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</si>
  <si>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</si>
  <si>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</si>
  <si>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</si>
  <si>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</si>
  <si>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</si>
  <si>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</si>
  <si>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</si>
  <si>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</si>
  <si>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</si>
  <si>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</si>
  <si>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</si>
  <si>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</si>
  <si>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</si>
  <si>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</si>
  <si>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</si>
  <si>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</si>
  <si>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</si>
  <si>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</si>
  <si>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</si>
  <si>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</si>
  <si>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</si>
  <si>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</si>
  <si>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</si>
  <si>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</si>
  <si>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</si>
  <si>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</si>
  <si>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</si>
  <si>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</si>
  <si>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</si>
  <si>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</si>
  <si>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</si>
  <si>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</si>
  <si>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</si>
  <si>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</si>
  <si>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</si>
  <si>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</si>
  <si>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</si>
  <si>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</si>
  <si>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</si>
  <si>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</si>
  <si>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</si>
  <si>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</si>
  <si>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</si>
  <si>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</si>
  <si>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</si>
  <si>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</si>
  <si>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</si>
  <si>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</si>
  <si>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</si>
  <si>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</si>
  <si>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</si>
  <si>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</si>
  <si>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</si>
  <si>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</si>
  <si>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</si>
  <si>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</si>
  <si>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</si>
  <si>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</si>
  <si>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</si>
  <si>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</si>
  <si>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</si>
  <si>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</si>
  <si>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</si>
  <si>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</si>
  <si>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</si>
  <si>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</si>
  <si>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</si>
  <si>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</si>
  <si>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</si>
  <si>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</si>
  <si>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</si>
  <si>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</si>
  <si>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</si>
  <si>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</si>
  <si>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</si>
  <si>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</si>
  <si>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</si>
  <si>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</si>
  <si>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</si>
  <si>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</si>
  <si>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</si>
  <si>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</si>
  <si>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</si>
  <si>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</si>
  <si>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</si>
  <si>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</si>
  <si>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</si>
  <si>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</si>
  <si>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</si>
  <si>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</si>
  <si>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</si>
  <si>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</si>
  <si>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</si>
  <si>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</si>
  <si>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</si>
  <si>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</si>
  <si>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</si>
  <si>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</si>
  <si>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</si>
  <si>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</si>
  <si>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</si>
  <si>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</si>
  <si>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</si>
  <si>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</si>
  <si>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</si>
  <si>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</si>
  <si>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</si>
  <si>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</si>
  <si>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</si>
  <si>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</si>
  <si>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</si>
  <si>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</si>
  <si>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</si>
  <si>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</si>
  <si>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</si>
  <si>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</si>
  <si>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</si>
  <si>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</si>
  <si>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</si>
  <si>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</si>
  <si>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</si>
  <si>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</si>
  <si>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</si>
  <si>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</si>
  <si>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</si>
  <si>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</si>
  <si>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</si>
  <si>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</si>
  <si>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</si>
  <si>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</si>
  <si>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</si>
  <si>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</si>
  <si>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</si>
  <si>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</si>
  <si>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</si>
  <si>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</si>
  <si>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</si>
  <si>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</si>
  <si>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</si>
  <si>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</si>
  <si>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</si>
  <si>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</si>
  <si>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</si>
  <si>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</si>
  <si>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</si>
  <si>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</si>
  <si>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</si>
  <si>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</si>
  <si>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</si>
  <si>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</si>
  <si>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</si>
  <si>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</si>
  <si>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</si>
  <si>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</si>
  <si>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</si>
  <si>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</si>
  <si>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</si>
  <si>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</si>
  <si>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</si>
  <si>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</si>
  <si>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</si>
  <si>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</si>
  <si>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</si>
  <si>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</si>
  <si>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</si>
  <si>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</si>
  <si>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</si>
  <si>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</si>
  <si>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</si>
  <si>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</si>
  <si>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</si>
  <si>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</si>
  <si>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</si>
  <si>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</si>
  <si>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</si>
  <si>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</si>
  <si>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</si>
  <si>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</si>
  <si>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</si>
  <si>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</si>
  <si>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</si>
  <si>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</si>
  <si>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</si>
  <si>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</si>
  <si>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</si>
  <si>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</si>
  <si>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</si>
  <si>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</si>
  <si>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</si>
  <si>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</si>
  <si>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</si>
  <si>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</si>
  <si>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</si>
  <si>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</si>
  <si>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</si>
  <si>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</si>
  <si>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</si>
  <si>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</si>
  <si>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</si>
  <si>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</si>
  <si>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</si>
  <si>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</si>
  <si>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</si>
  <si>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</si>
  <si>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</si>
  <si>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</si>
  <si>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</si>
  <si>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</si>
  <si>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</si>
  <si>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</si>
  <si>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</si>
  <si>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</si>
  <si>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</si>
  <si>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</si>
  <si>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</si>
  <si>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</si>
  <si>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</si>
  <si>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</si>
  <si>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</si>
  <si>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</si>
  <si>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</si>
  <si>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</si>
  <si>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</si>
  <si>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</si>
  <si>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</si>
  <si>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</si>
  <si>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</si>
  <si>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</si>
  <si>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</si>
  <si>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</si>
  <si>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</si>
  <si>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</si>
  <si>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</si>
  <si>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</si>
  <si>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</si>
  <si>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</si>
  <si>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</si>
  <si>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</si>
  <si>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</si>
  <si>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</si>
  <si>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</si>
  <si>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</si>
  <si>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</si>
  <si>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</si>
  <si>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</si>
  <si>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</si>
  <si>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</si>
  <si>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</si>
  <si>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</si>
  <si>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</si>
  <si>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</si>
  <si>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</si>
  <si>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</si>
  <si>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</si>
  <si>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</si>
  <si>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</si>
  <si>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</si>
  <si>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</si>
  <si>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</si>
  <si>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</si>
  <si>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</si>
  <si>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</si>
  <si>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</si>
  <si>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</si>
  <si>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</si>
  <si>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</si>
  <si>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</si>
  <si>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</si>
  <si>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</si>
  <si>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</si>
  <si>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</si>
  <si>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</si>
  <si>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</si>
  <si>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</si>
  <si>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</si>
  <si>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</si>
  <si>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</si>
  <si>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</si>
  <si>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</si>
  <si>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</si>
  <si>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</si>
  <si>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</si>
  <si>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</si>
  <si>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</si>
  <si>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</si>
  <si>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</si>
  <si>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</si>
  <si>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</si>
  <si>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</si>
  <si>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</si>
  <si>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</si>
  <si>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</si>
  <si>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</si>
  <si>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</si>
  <si>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</si>
  <si>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</si>
  <si>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</si>
  <si>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</si>
  <si>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</si>
  <si>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</si>
  <si>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</si>
  <si>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</si>
  <si>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</si>
  <si>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</si>
  <si>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</si>
  <si>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</si>
  <si>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</si>
  <si>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</si>
  <si>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</si>
  <si>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</si>
  <si>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</si>
  <si>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</si>
  <si>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</si>
  <si>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</si>
  <si>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</si>
  <si>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</si>
  <si>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</si>
  <si>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</si>
  <si>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</si>
  <si>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</si>
  <si>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</si>
  <si>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</si>
  <si>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</si>
  <si>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</si>
  <si>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</si>
  <si>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</si>
  <si>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</si>
  <si>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</si>
  <si>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</si>
  <si>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</si>
  <si>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</si>
  <si>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</si>
  <si>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</si>
  <si>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</si>
  <si>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</si>
  <si>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</si>
  <si>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</si>
  <si>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</si>
  <si>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</si>
  <si>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</si>
  <si>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</si>
  <si>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</si>
  <si>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</si>
  <si>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</si>
  <si>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</si>
  <si>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</si>
  <si>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</si>
  <si>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</si>
  <si>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</si>
  <si>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</si>
  <si>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</si>
  <si>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</si>
  <si>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</si>
  <si>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</si>
  <si>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</si>
  <si>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</si>
  <si>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</si>
  <si>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</si>
  <si>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</si>
  <si>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</si>
  <si>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</si>
  <si>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</si>
  <si>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</si>
  <si>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</si>
  <si>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</si>
  <si>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</si>
  <si>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</si>
  <si>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</si>
  <si>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</si>
  <si>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</si>
  <si>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</si>
  <si>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</si>
  <si>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</si>
  <si>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</si>
  <si>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</si>
  <si>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</si>
  <si>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</si>
  <si>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</si>
  <si>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</si>
  <si>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</si>
  <si>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</si>
  <si>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</si>
  <si>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</si>
  <si>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</si>
  <si>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</si>
  <si>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</si>
  <si>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</si>
  <si>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</si>
  <si>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</si>
  <si>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</si>
  <si>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</si>
  <si>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</si>
  <si>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</si>
  <si>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</si>
  <si>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</si>
  <si>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</si>
  <si>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</si>
  <si>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</si>
  <si>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</si>
  <si>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</si>
  <si>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</si>
  <si>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</si>
  <si>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</si>
  <si>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</si>
  <si>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</si>
  <si>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</si>
  <si>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</si>
  <si>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</si>
  <si>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</si>
  <si>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</si>
  <si>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</si>
  <si>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</si>
  <si>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</si>
  <si>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</si>
  <si>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</si>
  <si>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</si>
  <si>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</si>
  <si>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</si>
  <si>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</si>
  <si>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</si>
  <si>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</si>
  <si>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</si>
  <si>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</si>
  <si>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</si>
  <si>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</si>
  <si>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</si>
  <si>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</si>
  <si>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</si>
  <si>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</si>
  <si>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</si>
  <si>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</si>
  <si>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</si>
  <si>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</si>
  <si>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</si>
  <si>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</si>
  <si>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</si>
  <si>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</si>
  <si>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</si>
  <si>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</si>
  <si>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</si>
  <si>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</si>
  <si>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</si>
  <si>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</si>
  <si>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</si>
  <si>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</si>
  <si>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</si>
  <si>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</si>
  <si>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</si>
  <si>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</si>
  <si>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</si>
  <si>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</si>
  <si>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</si>
  <si>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</si>
  <si>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</si>
  <si>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</si>
  <si>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</si>
  <si>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</si>
  <si>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</si>
  <si>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</si>
  <si>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</si>
  <si>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</si>
  <si>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</si>
  <si>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</si>
  <si>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</si>
  <si>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</si>
  <si>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</si>
  <si>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</si>
  <si>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</si>
  <si>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</si>
  <si>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</si>
  <si>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</si>
  <si>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</si>
  <si>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</si>
  <si>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</si>
  <si>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</si>
  <si>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</si>
  <si>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</si>
  <si>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</si>
  <si>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</si>
  <si>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</si>
  <si>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</si>
  <si>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</si>
  <si>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</si>
  <si>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</si>
  <si>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</si>
  <si>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</si>
  <si>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</si>
  <si>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</si>
  <si>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</si>
  <si>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</si>
  <si>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</si>
  <si>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</si>
  <si>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</si>
  <si>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</si>
  <si>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</si>
  <si>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</si>
  <si>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</si>
  <si>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</si>
  <si>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</si>
  <si>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</si>
  <si>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</si>
  <si>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</si>
  <si>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</si>
  <si>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</si>
  <si>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</si>
  <si>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</si>
  <si>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</si>
  <si>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</si>
  <si>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</si>
  <si>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</si>
  <si>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</si>
  <si>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</si>
  <si>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</si>
  <si>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</si>
  <si>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</si>
  <si>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</si>
  <si>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</si>
  <si>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</si>
  <si>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</si>
  <si>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</si>
  <si>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</si>
  <si>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</si>
  <si>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</si>
  <si>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</si>
  <si>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</si>
  <si>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</si>
  <si>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</si>
  <si>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</si>
  <si>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</si>
  <si>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</si>
  <si>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</si>
  <si>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</si>
  <si>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</si>
  <si>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</si>
  <si>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</si>
  <si>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</si>
  <si>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</si>
  <si>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</si>
  <si>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</si>
  <si>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</si>
  <si>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</si>
  <si>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</si>
  <si>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</si>
  <si>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</si>
  <si>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</si>
  <si>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</si>
  <si>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</si>
  <si>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</si>
  <si>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</si>
  <si>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</si>
  <si>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</si>
  <si>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</si>
  <si>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</si>
  <si>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</si>
  <si>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</si>
  <si>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</si>
  <si>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</si>
  <si>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</si>
  <si>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</si>
  <si>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</si>
  <si>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</si>
  <si>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</si>
  <si>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</si>
  <si>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</si>
  <si>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</si>
  <si>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</si>
  <si>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</si>
  <si>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</si>
  <si>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</si>
  <si>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</si>
  <si>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</si>
  <si>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</si>
  <si>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</si>
  <si>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</si>
  <si>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</si>
  <si>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</si>
  <si>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</si>
  <si>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</si>
  <si>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</si>
  <si>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</si>
  <si>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</si>
  <si>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</si>
  <si>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</si>
  <si>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</si>
  <si>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</si>
  <si>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</si>
  <si>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</si>
  <si>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</si>
  <si>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</si>
  <si>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</si>
  <si>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</si>
  <si>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</si>
  <si>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</si>
  <si>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</si>
  <si>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</si>
  <si>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</si>
  <si>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</si>
  <si>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</si>
  <si>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</si>
  <si>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</si>
  <si>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</si>
  <si>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</si>
  <si>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</si>
  <si>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</si>
  <si>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</si>
  <si>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</si>
  <si>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</si>
  <si>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</si>
  <si>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</si>
  <si>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</si>
  <si>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</si>
  <si>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</si>
  <si>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</si>
  <si>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</si>
  <si>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</si>
  <si>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</si>
  <si>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</si>
  <si>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</si>
  <si>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</si>
  <si>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</si>
  <si>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</si>
  <si>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</si>
  <si>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</si>
  <si>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</si>
  <si>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</si>
  <si>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</si>
  <si>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</si>
  <si>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</si>
  <si>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</si>
  <si>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</si>
  <si>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</si>
  <si>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</si>
  <si>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</si>
  <si>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</si>
  <si>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</si>
  <si>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</si>
  <si>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</si>
  <si>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</si>
  <si>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</si>
  <si>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</si>
  <si>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</si>
  <si>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</si>
  <si>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</si>
  <si>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</si>
  <si>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</si>
  <si>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</si>
  <si>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</si>
  <si>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</si>
  <si>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</si>
  <si>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</si>
  <si>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</si>
  <si>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</si>
  <si>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</si>
  <si>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</si>
  <si>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</si>
  <si>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</si>
  <si>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</si>
  <si>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</si>
  <si>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</si>
  <si>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</si>
  <si>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</si>
  <si>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</si>
  <si>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</si>
  <si>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</si>
  <si>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</si>
  <si>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</si>
  <si>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</si>
  <si>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</si>
  <si>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</si>
  <si>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</si>
  <si>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</si>
  <si>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</si>
  <si>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</si>
  <si>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</si>
  <si>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</si>
  <si>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</si>
  <si>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</si>
  <si>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</si>
  <si>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</si>
  <si>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</si>
  <si>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</si>
  <si>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</si>
  <si>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</si>
  <si>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</si>
  <si>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</si>
  <si>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</si>
  <si>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</si>
  <si>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</si>
  <si>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</si>
  <si>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</si>
  <si>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</si>
  <si>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</si>
  <si>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</si>
  <si>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</si>
  <si>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</si>
  <si>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</si>
  <si>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</si>
  <si>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</si>
  <si>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</si>
  <si>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</si>
  <si>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</si>
  <si>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</si>
  <si>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</si>
  <si>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</si>
  <si>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</si>
  <si>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</si>
  <si>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</si>
  <si>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</si>
  <si>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</si>
  <si>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</si>
  <si>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</si>
  <si>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</si>
  <si>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</si>
  <si>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</si>
  <si>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</si>
  <si>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</si>
  <si>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</si>
  <si>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</si>
  <si>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</si>
  <si>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</si>
  <si>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</si>
  <si>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</si>
  <si>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</si>
  <si>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</si>
  <si>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</si>
  <si>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</si>
  <si>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</si>
  <si>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</si>
  <si>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</si>
  <si>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</si>
  <si>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</si>
  <si>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</si>
  <si>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</si>
  <si>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</si>
  <si>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</si>
  <si>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</si>
  <si>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</si>
  <si>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</si>
  <si>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</si>
  <si>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</si>
  <si>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</si>
  <si>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</si>
  <si>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</si>
  <si>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</si>
  <si>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</si>
  <si>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</si>
  <si>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</si>
  <si>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</si>
  <si>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</si>
  <si>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</si>
  <si>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</si>
  <si>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</si>
  <si>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</si>
  <si>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</si>
  <si>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</si>
  <si>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</si>
  <si>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</si>
  <si>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</si>
  <si>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</si>
  <si>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</si>
  <si>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</si>
  <si>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</si>
  <si>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</si>
  <si>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</si>
  <si>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</si>
  <si>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</si>
  <si>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</si>
  <si>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</si>
  <si>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</si>
  <si>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</si>
  <si>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</si>
  <si>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</si>
  <si>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</si>
  <si>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</si>
  <si>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</si>
  <si>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</si>
  <si>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</si>
  <si>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</si>
  <si>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</si>
  <si>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</si>
  <si>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</si>
  <si>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</si>
  <si>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</si>
  <si>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</si>
  <si>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</si>
  <si>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</si>
  <si>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</si>
  <si>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</si>
  <si>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</si>
  <si>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</si>
  <si>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</si>
  <si>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</si>
  <si>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</si>
  <si>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</si>
  <si>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</si>
  <si>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</si>
  <si>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</si>
  <si>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</si>
  <si>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</si>
  <si>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</si>
  <si>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</si>
  <si>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</si>
  <si>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</si>
  <si>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</si>
  <si>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</si>
  <si>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</si>
  <si>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</si>
  <si>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</si>
  <si>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</si>
  <si>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</si>
  <si>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</si>
  <si>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</si>
  <si>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</si>
  <si>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</si>
  <si>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</si>
  <si>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</si>
  <si>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</si>
  <si>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</si>
  <si>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</si>
  <si>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</si>
  <si>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</si>
  <si>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</si>
  <si>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</si>
  <si>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</si>
  <si>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</si>
  <si>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</si>
  <si>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</si>
  <si>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</si>
  <si>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</si>
  <si>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</si>
  <si>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</si>
  <si>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</si>
  <si>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</si>
  <si>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</si>
  <si>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</si>
  <si>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</si>
  <si>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</si>
  <si>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</si>
  <si>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</si>
  <si>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</si>
  <si>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</si>
  <si>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</si>
  <si>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</si>
  <si>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</si>
  <si>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</si>
  <si>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</si>
  <si>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</si>
  <si>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</si>
  <si>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</si>
  <si>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</si>
  <si>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</si>
  <si>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</si>
  <si>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</si>
  <si>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</si>
  <si>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</si>
  <si>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</si>
  <si>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</si>
  <si>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</si>
  <si>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</si>
  <si>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</si>
  <si>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</si>
  <si>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</si>
  <si>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</si>
  <si>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</si>
  <si>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</si>
  <si>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</si>
  <si>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</si>
  <si>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</si>
  <si>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</si>
  <si>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</si>
  <si>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</si>
  <si>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</si>
  <si>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</si>
  <si>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</si>
  <si>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</si>
  <si>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</si>
  <si>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</si>
  <si>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</si>
  <si>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</si>
  <si>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</si>
  <si>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</si>
  <si>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</si>
  <si>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</si>
  <si>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</si>
  <si>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</si>
  <si>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</si>
  <si>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</si>
  <si>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</si>
  <si>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</si>
  <si>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</si>
  <si>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</si>
  <si>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</si>
  <si>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</si>
  <si>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</si>
  <si>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</si>
  <si>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</si>
  <si>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</si>
  <si>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</si>
  <si>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</si>
  <si>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</si>
  <si>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</si>
  <si>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</si>
  <si>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</si>
  <si>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</si>
  <si>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</si>
  <si>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</si>
  <si>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</si>
  <si>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</si>
  <si>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</si>
  <si>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</si>
  <si>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</si>
  <si>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</si>
  <si>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</si>
  <si>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</si>
  <si>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</si>
  <si>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</si>
  <si>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</si>
  <si>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</si>
  <si>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</si>
  <si>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</si>
  <si>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</si>
  <si>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</si>
  <si>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</si>
  <si>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</si>
  <si>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</si>
  <si>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</si>
  <si>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</si>
  <si>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</si>
  <si>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</si>
  <si>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</si>
  <si>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</si>
  <si>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</si>
  <si>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</si>
  <si>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</si>
  <si>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</si>
  <si>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</si>
  <si>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</si>
  <si>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</si>
  <si>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</si>
  <si>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</si>
  <si>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</si>
  <si>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</si>
  <si>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</si>
  <si>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</si>
  <si>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</si>
  <si>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</si>
  <si>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</si>
  <si>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</si>
  <si>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</si>
  <si>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</si>
  <si>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</si>
  <si>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</si>
  <si>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</si>
  <si>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</si>
  <si>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</si>
  <si>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</si>
  <si>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</si>
  <si>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</si>
  <si>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</si>
  <si>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</si>
  <si>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</si>
  <si>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</si>
  <si>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</si>
  <si>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</si>
  <si>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</si>
  <si>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</si>
  <si>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</si>
  <si>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</si>
  <si>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</si>
  <si>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</si>
  <si>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</si>
  <si>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</si>
  <si>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</si>
  <si>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</si>
  <si>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</si>
  <si>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</si>
  <si>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</si>
  <si>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</si>
  <si>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</si>
  <si>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</si>
  <si>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</si>
  <si>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</si>
  <si>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</si>
  <si>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</si>
  <si>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</si>
  <si>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</si>
  <si>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</si>
  <si>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</si>
  <si>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</si>
  <si>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</si>
  <si>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</si>
  <si>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</si>
  <si>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</si>
  <si>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</si>
  <si>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</si>
  <si>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</si>
  <si>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</si>
  <si>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</si>
  <si>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</si>
  <si>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</si>
  <si>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</si>
  <si>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</si>
  <si>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</si>
  <si>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</si>
  <si>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</si>
  <si>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</si>
  <si>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</si>
  <si>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</si>
  <si>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</si>
  <si>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</si>
  <si>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</si>
  <si>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</si>
  <si>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</si>
  <si>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</si>
  <si>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</si>
  <si>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</si>
  <si>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</si>
  <si>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</si>
  <si>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</si>
  <si>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</si>
  <si>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</si>
  <si>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</si>
  <si>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</si>
  <si>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</si>
  <si>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</si>
  <si>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</si>
  <si>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</si>
  <si>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</si>
  <si>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</si>
  <si>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</si>
  <si>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</si>
  <si>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</si>
  <si>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</si>
  <si>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</si>
  <si>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</si>
  <si>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</si>
  <si>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</si>
  <si>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</si>
  <si>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</si>
  <si>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</si>
  <si>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</si>
  <si>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</si>
  <si>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</si>
  <si>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</si>
  <si>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</si>
  <si>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</si>
  <si>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</si>
  <si>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</si>
  <si>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</si>
  <si>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</si>
  <si>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</si>
  <si>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</si>
  <si>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</si>
  <si>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</si>
  <si>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</si>
  <si>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</si>
  <si>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</si>
  <si>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</si>
  <si>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</si>
  <si>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</si>
  <si>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</si>
  <si>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</si>
  <si>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</si>
  <si>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</si>
  <si>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</si>
  <si>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</si>
  <si>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</si>
  <si>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</si>
  <si>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</si>
  <si>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</si>
  <si>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</si>
  <si>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</si>
  <si>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</si>
  <si>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</si>
  <si>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</si>
  <si>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</si>
  <si>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</si>
  <si>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</si>
  <si>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</si>
  <si>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</si>
  <si>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</si>
  <si>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</si>
  <si>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</si>
  <si>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</si>
  <si>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</si>
  <si>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</si>
  <si>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</si>
  <si>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</si>
  <si>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</si>
  <si>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</si>
  <si>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</si>
  <si>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</si>
  <si>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</si>
  <si>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</si>
  <si>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</si>
  <si>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</si>
  <si>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</si>
  <si>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</si>
  <si>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</si>
  <si>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</si>
  <si>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</si>
  <si>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</si>
  <si>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</si>
  <si>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</si>
  <si>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</si>
  <si>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</si>
  <si>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</si>
  <si>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</si>
  <si>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</si>
  <si>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</si>
  <si>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</si>
  <si>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</si>
  <si>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</si>
  <si>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</si>
  <si>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</si>
  <si>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</si>
  <si>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</si>
  <si>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</si>
  <si>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</si>
  <si>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</si>
  <si>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</si>
  <si>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</si>
  <si>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</si>
  <si>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</si>
  <si>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</si>
  <si>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</si>
  <si>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</si>
  <si>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</si>
  <si>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</si>
  <si>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</si>
  <si>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</si>
  <si>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</si>
  <si>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</si>
  <si>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</si>
  <si>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</si>
  <si>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</si>
  <si>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</si>
  <si>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</si>
  <si>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</si>
  <si>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</si>
  <si>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</si>
  <si>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</si>
  <si>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</si>
  <si>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</si>
  <si>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</si>
  <si>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</si>
  <si>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</si>
  <si>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</si>
  <si>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</si>
  <si>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</si>
  <si>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</si>
  <si>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</si>
  <si>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</si>
  <si>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</si>
  <si>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</si>
  <si>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</si>
  <si>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</si>
  <si>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</si>
  <si>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</si>
  <si>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</si>
  <si>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</si>
  <si>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</si>
  <si>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</si>
  <si>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</si>
  <si>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</si>
  <si>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</si>
  <si>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</si>
  <si>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</si>
  <si>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</si>
  <si>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</si>
  <si>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</si>
  <si>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</si>
  <si>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</si>
  <si>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</si>
  <si>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</si>
  <si>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</si>
  <si>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</si>
  <si>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</si>
  <si>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</si>
  <si>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</si>
  <si>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</si>
  <si>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</si>
  <si>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</si>
  <si>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</si>
  <si>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</si>
  <si>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</si>
  <si>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</si>
  <si>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</si>
  <si>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</si>
  <si>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</si>
  <si>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</si>
  <si>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</si>
  <si>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</si>
  <si>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</si>
  <si>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</si>
  <si>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</si>
  <si>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</si>
  <si>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</si>
  <si>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</si>
  <si>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</si>
  <si>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</si>
  <si>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</si>
  <si>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</si>
  <si>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</si>
  <si>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</si>
  <si>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</si>
  <si>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</si>
  <si>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</si>
  <si>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</si>
  <si>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</si>
  <si>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</si>
  <si>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</si>
  <si>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</si>
  <si>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</si>
  <si>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</si>
  <si>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</si>
  <si>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</si>
  <si>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</si>
  <si>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</si>
  <si>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</si>
  <si>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</si>
  <si>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</si>
  <si>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</si>
  <si>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</si>
  <si>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</si>
  <si>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</si>
  <si>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</si>
  <si>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</si>
  <si>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</si>
  <si>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</si>
  <si>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</si>
  <si>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</si>
  <si>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</si>
  <si>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</si>
  <si>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</si>
  <si>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</si>
  <si>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</si>
  <si>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</si>
  <si>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</si>
  <si>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ОБЖ</t>
  </si>
  <si>
    <t>Васин</t>
  </si>
  <si>
    <t>Андрей</t>
  </si>
  <si>
    <t>Валентинович</t>
  </si>
  <si>
    <t>Бондарев</t>
  </si>
  <si>
    <t>Сергей</t>
  </si>
  <si>
    <t>Анатольевич</t>
  </si>
  <si>
    <t>Кривошлыкова</t>
  </si>
  <si>
    <t>Камила</t>
  </si>
  <si>
    <t>Михайловна</t>
  </si>
  <si>
    <t>Холодов</t>
  </si>
  <si>
    <t xml:space="preserve">Артем </t>
  </si>
  <si>
    <t>Павлович</t>
  </si>
  <si>
    <t>Гончаров</t>
  </si>
  <si>
    <t>Николай</t>
  </si>
  <si>
    <t>Яковлевич</t>
  </si>
  <si>
    <t>Тимошенко</t>
  </si>
  <si>
    <t>Наталья</t>
  </si>
  <si>
    <t>Евгеньевна</t>
  </si>
  <si>
    <t>Северинова</t>
  </si>
  <si>
    <t xml:space="preserve">Виктория </t>
  </si>
  <si>
    <t>Вячеславовна</t>
  </si>
  <si>
    <t>Стельмах</t>
  </si>
  <si>
    <t>Артём</t>
  </si>
  <si>
    <t>Александрович</t>
  </si>
  <si>
    <t xml:space="preserve">Скрипникова </t>
  </si>
  <si>
    <t xml:space="preserve">Владислава </t>
  </si>
  <si>
    <t>Сергеевна</t>
  </si>
  <si>
    <t xml:space="preserve">Ионенко </t>
  </si>
  <si>
    <t xml:space="preserve">Полина </t>
  </si>
  <si>
    <t>Алексеевна</t>
  </si>
  <si>
    <t>Калашников</t>
  </si>
  <si>
    <t>Егор</t>
  </si>
  <si>
    <t>Сергеевич</t>
  </si>
  <si>
    <t xml:space="preserve">Бычков </t>
  </si>
  <si>
    <t xml:space="preserve">Александр </t>
  </si>
  <si>
    <t>Вячеславович</t>
  </si>
  <si>
    <t>Киричек</t>
  </si>
  <si>
    <t>Юлия</t>
  </si>
  <si>
    <t>Александровна</t>
  </si>
  <si>
    <t>Симоненко</t>
  </si>
  <si>
    <t>Степан</t>
  </si>
  <si>
    <t>Владимирович</t>
  </si>
  <si>
    <t>Бородина</t>
  </si>
  <si>
    <t>Анастасия</t>
  </si>
  <si>
    <t>Колесникова</t>
  </si>
  <si>
    <t>Светлана</t>
  </si>
  <si>
    <t>Солонский</t>
  </si>
  <si>
    <t>Илья</t>
  </si>
  <si>
    <t>Андреевич</t>
  </si>
  <si>
    <t xml:space="preserve">Рудой  </t>
  </si>
  <si>
    <t>Роман</t>
  </si>
  <si>
    <t>Викторович</t>
  </si>
  <si>
    <t xml:space="preserve">Демченко </t>
  </si>
  <si>
    <t xml:space="preserve">Анастасия </t>
  </si>
  <si>
    <t>Валентиновна</t>
  </si>
  <si>
    <t xml:space="preserve">Зоренко </t>
  </si>
  <si>
    <t xml:space="preserve">Алиса </t>
  </si>
  <si>
    <t xml:space="preserve">Гетьман </t>
  </si>
  <si>
    <t xml:space="preserve">Иван </t>
  </si>
  <si>
    <t>Рубанов</t>
  </si>
  <si>
    <t xml:space="preserve">Скорченко  </t>
  </si>
  <si>
    <t>Алина</t>
  </si>
  <si>
    <t>Андреевна</t>
  </si>
  <si>
    <t>Боханов</t>
  </si>
  <si>
    <t>Александр</t>
  </si>
  <si>
    <t>Решетняк</t>
  </si>
  <si>
    <t xml:space="preserve">Боровкова </t>
  </si>
  <si>
    <t xml:space="preserve">Дарья </t>
  </si>
  <si>
    <t>Анатольевна</t>
  </si>
  <si>
    <t>Федоренко</t>
  </si>
  <si>
    <t>Иванович</t>
  </si>
  <si>
    <t>Зорин</t>
  </si>
  <si>
    <t xml:space="preserve">Павлюк </t>
  </si>
  <si>
    <t xml:space="preserve">Лилия </t>
  </si>
  <si>
    <t>Ивановна</t>
  </si>
  <si>
    <t>Золотарев</t>
  </si>
  <si>
    <t xml:space="preserve">Кирилл </t>
  </si>
  <si>
    <t>Владимир</t>
  </si>
  <si>
    <t>Алексеевич</t>
  </si>
  <si>
    <t xml:space="preserve">Гупало </t>
  </si>
  <si>
    <t>Владислав</t>
  </si>
  <si>
    <t xml:space="preserve">Полтавская </t>
  </si>
  <si>
    <t xml:space="preserve">Свирко  </t>
  </si>
  <si>
    <t>Данил</t>
  </si>
  <si>
    <t>Денисович</t>
  </si>
  <si>
    <t>Бугаевский</t>
  </si>
  <si>
    <t>Дмитрий</t>
  </si>
  <si>
    <t>Цыкалова</t>
  </si>
  <si>
    <t>Александра</t>
  </si>
  <si>
    <t>Фонтош</t>
  </si>
  <si>
    <t>Ренат</t>
  </si>
  <si>
    <t>Белоконев</t>
  </si>
  <si>
    <t>Максим</t>
  </si>
  <si>
    <t>Киселев</t>
  </si>
  <si>
    <t>Руслан</t>
  </si>
  <si>
    <t>Чеботарев</t>
  </si>
  <si>
    <t xml:space="preserve">Слепцов </t>
  </si>
  <si>
    <t>Леонид</t>
  </si>
  <si>
    <t xml:space="preserve">Юшкин </t>
  </si>
  <si>
    <t>Станислав</t>
  </si>
  <si>
    <t>Быкова</t>
  </si>
  <si>
    <t>Евгения</t>
  </si>
  <si>
    <t>Григорьевна</t>
  </si>
  <si>
    <t xml:space="preserve">Черникова </t>
  </si>
  <si>
    <t>Екатерина</t>
  </si>
  <si>
    <t>Дмитриевна</t>
  </si>
  <si>
    <t>Пищугина</t>
  </si>
  <si>
    <t>Софья</t>
  </si>
  <si>
    <t>Алексеев</t>
  </si>
  <si>
    <t>Анатолий</t>
  </si>
  <si>
    <t xml:space="preserve">Налимова </t>
  </si>
  <si>
    <t>Снежанна</t>
  </si>
  <si>
    <t xml:space="preserve">Денекин </t>
  </si>
  <si>
    <t>Кириченко</t>
  </si>
  <si>
    <t>Климентий</t>
  </si>
  <si>
    <t>Таранова</t>
  </si>
  <si>
    <t>Ангелина</t>
  </si>
  <si>
    <t xml:space="preserve">Шалимова </t>
  </si>
  <si>
    <t>Арина</t>
  </si>
  <si>
    <t>Владимировна</t>
  </si>
  <si>
    <t>Попов</t>
  </si>
  <si>
    <t xml:space="preserve">Медведева </t>
  </si>
  <si>
    <t>Мария</t>
  </si>
  <si>
    <t>Николаевна</t>
  </si>
  <si>
    <t>Рябых</t>
  </si>
  <si>
    <t xml:space="preserve">Литвинова </t>
  </si>
  <si>
    <t>Дарья</t>
  </si>
  <si>
    <t xml:space="preserve">Слепцова </t>
  </si>
  <si>
    <t>Альбина</t>
  </si>
  <si>
    <t>Михайловская</t>
  </si>
  <si>
    <t>Романовна</t>
  </si>
  <si>
    <t xml:space="preserve">Минаев </t>
  </si>
  <si>
    <t>Михайлович</t>
  </si>
  <si>
    <t>Борисова</t>
  </si>
  <si>
    <t xml:space="preserve">Екатерина  </t>
  </si>
  <si>
    <t xml:space="preserve">Свириденко </t>
  </si>
  <si>
    <t>Маргарита</t>
  </si>
  <si>
    <t>Павловна</t>
  </si>
  <si>
    <t>Призер (max-160)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</si>
</sst>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0" xfId="0" applyFont="1"/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2_formy_otcheta_vsosh_2020.zip/&#1060;&#1086;&#1088;&#1084;&#1072;%203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7" zoomScale="70" zoomScaleNormal="70" workbookViewId="0">
      <selection activeCell="G12" sqref="G12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7" t="s">
        <v>2792</v>
      </c>
      <c r="C3" s="37"/>
      <c r="D3" s="2"/>
      <c r="E3" s="33"/>
      <c r="F3" s="29"/>
      <c r="G3" s="1"/>
      <c r="H3" s="13"/>
      <c r="I3" s="1"/>
    </row>
    <row r="4" spans="1:10" x14ac:dyDescent="0.3">
      <c r="A4" s="38">
        <v>44484</v>
      </c>
      <c r="B4" s="39"/>
      <c r="C4" s="39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2931</v>
      </c>
    </row>
    <row r="8" spans="1:10" ht="24" x14ac:dyDescent="0.3">
      <c r="A8" s="10">
        <v>1</v>
      </c>
      <c r="B8" s="11" t="s">
        <v>2793</v>
      </c>
      <c r="C8" s="11" t="s">
        <v>2794</v>
      </c>
      <c r="D8" s="36" t="s">
        <v>2795</v>
      </c>
      <c r="E8" s="34">
        <v>289</v>
      </c>
      <c r="F8" s="32" t="s">
        <v>2053</v>
      </c>
      <c r="G8" s="12">
        <v>9</v>
      </c>
      <c r="H8" s="11" t="s">
        <v>317</v>
      </c>
      <c r="I8" s="12">
        <v>102</v>
      </c>
      <c r="J8" s="40">
        <f>I8/160</f>
        <v>0.63749999999999996</v>
      </c>
    </row>
    <row r="9" spans="1:10" ht="36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295</v>
      </c>
      <c r="F9" s="32" t="s">
        <v>2365</v>
      </c>
      <c r="G9" s="12">
        <v>9</v>
      </c>
      <c r="H9" s="11" t="s">
        <v>317</v>
      </c>
      <c r="I9" s="12">
        <v>100</v>
      </c>
      <c r="J9" s="40">
        <f t="shared" ref="J9:J67" si="0">I9/160</f>
        <v>0.625</v>
      </c>
    </row>
    <row r="10" spans="1:10" ht="24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9</v>
      </c>
      <c r="H10" s="11" t="s">
        <v>316</v>
      </c>
      <c r="I10" s="12">
        <v>97</v>
      </c>
      <c r="J10" s="40">
        <f t="shared" si="0"/>
        <v>0.60624999999999996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286</v>
      </c>
      <c r="F11" s="32" t="str">
        <f>VLOOKUP(E11,ОО!C:E,3,FALSE)</f>
        <v>Муниципальное бюджетное общеобразовательное учреждение средняя общеобразовательная школа №4</v>
      </c>
      <c r="G11" s="12">
        <v>9</v>
      </c>
      <c r="H11" s="11" t="s">
        <v>317</v>
      </c>
      <c r="I11" s="12">
        <v>96</v>
      </c>
      <c r="J11" s="40">
        <f t="shared" si="0"/>
        <v>0.6</v>
      </c>
    </row>
    <row r="12" spans="1:10" ht="24" x14ac:dyDescent="0.3">
      <c r="A12" s="10">
        <v>5</v>
      </c>
      <c r="B12" s="11" t="s">
        <v>2805</v>
      </c>
      <c r="C12" s="11" t="s">
        <v>2806</v>
      </c>
      <c r="D12" s="11" t="s">
        <v>2807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9</v>
      </c>
      <c r="H12" s="11" t="s">
        <v>316</v>
      </c>
      <c r="I12" s="12">
        <v>95</v>
      </c>
      <c r="J12" s="40">
        <f t="shared" si="0"/>
        <v>0.59375</v>
      </c>
    </row>
    <row r="13" spans="1:10" ht="24" x14ac:dyDescent="0.3">
      <c r="A13" s="10">
        <v>6</v>
      </c>
      <c r="B13" s="11" t="s">
        <v>2808</v>
      </c>
      <c r="C13" s="11" t="s">
        <v>2809</v>
      </c>
      <c r="D13" s="11" t="s">
        <v>2810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9</v>
      </c>
      <c r="H13" s="11" t="s">
        <v>318</v>
      </c>
      <c r="I13" s="12">
        <v>94</v>
      </c>
      <c r="J13" s="40">
        <f t="shared" si="0"/>
        <v>0.58750000000000002</v>
      </c>
    </row>
    <row r="14" spans="1:10" ht="24" x14ac:dyDescent="0.3">
      <c r="A14" s="10">
        <v>7</v>
      </c>
      <c r="B14" s="11" t="s">
        <v>2811</v>
      </c>
      <c r="C14" s="11" t="s">
        <v>2812</v>
      </c>
      <c r="D14" s="11" t="s">
        <v>2813</v>
      </c>
      <c r="E14" s="34">
        <v>283</v>
      </c>
      <c r="F14" s="32" t="str">
        <f>VLOOKUP(E14,ОО!C:E,3,FALSE)</f>
        <v>Муниципальное бюджетное общеобразовательное учреждение гимназия № 1 им.Пенькова М.И.</v>
      </c>
      <c r="G14" s="12">
        <v>9</v>
      </c>
      <c r="H14" s="11" t="s">
        <v>317</v>
      </c>
      <c r="I14" s="12">
        <v>93</v>
      </c>
      <c r="J14" s="40">
        <f t="shared" si="0"/>
        <v>0.58125000000000004</v>
      </c>
    </row>
    <row r="15" spans="1:10" ht="24" x14ac:dyDescent="0.3">
      <c r="A15" s="10">
        <v>8</v>
      </c>
      <c r="B15" s="11" t="s">
        <v>2814</v>
      </c>
      <c r="C15" s="11" t="s">
        <v>2815</v>
      </c>
      <c r="D15" s="11" t="s">
        <v>2816</v>
      </c>
      <c r="E15" s="34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9</v>
      </c>
      <c r="H15" s="11" t="s">
        <v>318</v>
      </c>
      <c r="I15" s="12">
        <v>90</v>
      </c>
      <c r="J15" s="40">
        <f t="shared" si="0"/>
        <v>0.5625</v>
      </c>
    </row>
    <row r="16" spans="1:10" ht="24" x14ac:dyDescent="0.3">
      <c r="A16" s="10">
        <v>9</v>
      </c>
      <c r="B16" s="11" t="s">
        <v>2817</v>
      </c>
      <c r="C16" s="11" t="s">
        <v>2818</v>
      </c>
      <c r="D16" s="11" t="s">
        <v>2819</v>
      </c>
      <c r="E16" s="34">
        <v>283</v>
      </c>
      <c r="F16" s="32" t="str">
        <f>VLOOKUP(E16,ОО!C:E,3,FALSE)</f>
        <v>Муниципальное бюджетное общеобразовательное учреждение гимназия № 1 им.Пенькова М.И.</v>
      </c>
      <c r="G16" s="12">
        <v>9</v>
      </c>
      <c r="H16" s="11" t="s">
        <v>316</v>
      </c>
      <c r="I16" s="12">
        <v>89</v>
      </c>
      <c r="J16" s="40">
        <f t="shared" si="0"/>
        <v>0.55625000000000002</v>
      </c>
    </row>
    <row r="17" spans="1:10" ht="24" x14ac:dyDescent="0.3">
      <c r="A17" s="10">
        <v>10</v>
      </c>
      <c r="B17" s="11" t="s">
        <v>2820</v>
      </c>
      <c r="C17" s="11" t="s">
        <v>2821</v>
      </c>
      <c r="D17" s="11" t="s">
        <v>2822</v>
      </c>
      <c r="E17" s="34">
        <v>283</v>
      </c>
      <c r="F17" s="32" t="str">
        <f>VLOOKUP(E17,ОО!C:E,3,FALSE)</f>
        <v>Муниципальное бюджетное общеобразовательное учреждение гимназия № 1 им.Пенькова М.И.</v>
      </c>
      <c r="G17" s="12">
        <v>9</v>
      </c>
      <c r="H17" s="11" t="s">
        <v>316</v>
      </c>
      <c r="I17" s="12">
        <v>88</v>
      </c>
      <c r="J17" s="40">
        <f t="shared" si="0"/>
        <v>0.55000000000000004</v>
      </c>
    </row>
    <row r="18" spans="1:10" ht="24" x14ac:dyDescent="0.3">
      <c r="A18" s="10">
        <v>11</v>
      </c>
      <c r="B18" s="11" t="s">
        <v>2823</v>
      </c>
      <c r="C18" s="11" t="s">
        <v>2824</v>
      </c>
      <c r="D18" s="11" t="s">
        <v>2825</v>
      </c>
      <c r="E18" s="34">
        <v>289</v>
      </c>
      <c r="F18" s="32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9</v>
      </c>
      <c r="H18" s="11" t="s">
        <v>318</v>
      </c>
      <c r="I18" s="12">
        <v>88</v>
      </c>
      <c r="J18" s="40">
        <f t="shared" si="0"/>
        <v>0.55000000000000004</v>
      </c>
    </row>
    <row r="19" spans="1:10" ht="24" x14ac:dyDescent="0.3">
      <c r="A19" s="10">
        <v>12</v>
      </c>
      <c r="B19" s="11" t="s">
        <v>2826</v>
      </c>
      <c r="C19" s="11" t="s">
        <v>2827</v>
      </c>
      <c r="D19" s="11" t="s">
        <v>2828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9</v>
      </c>
      <c r="H19" s="11" t="s">
        <v>318</v>
      </c>
      <c r="I19" s="12">
        <v>86</v>
      </c>
      <c r="J19" s="40">
        <f t="shared" si="0"/>
        <v>0.53749999999999998</v>
      </c>
    </row>
    <row r="20" spans="1:10" ht="24" x14ac:dyDescent="0.3">
      <c r="A20" s="10">
        <v>13</v>
      </c>
      <c r="B20" s="11" t="s">
        <v>2829</v>
      </c>
      <c r="C20" s="11" t="s">
        <v>2830</v>
      </c>
      <c r="D20" s="11" t="s">
        <v>2831</v>
      </c>
      <c r="E20" s="34">
        <v>289</v>
      </c>
      <c r="F20" s="32" t="str">
        <f>VLOOKUP(E20,ОО!C:E,3,FALSE)</f>
        <v>Муниципальное бюджетное общеобразовательное учреждение средняя общеобразовательная школа №8</v>
      </c>
      <c r="G20" s="12">
        <v>9</v>
      </c>
      <c r="H20" s="11" t="s">
        <v>318</v>
      </c>
      <c r="I20" s="12">
        <v>86</v>
      </c>
      <c r="J20" s="40">
        <f t="shared" si="0"/>
        <v>0.53749999999999998</v>
      </c>
    </row>
    <row r="21" spans="1:10" ht="36" x14ac:dyDescent="0.3">
      <c r="A21" s="10">
        <v>14</v>
      </c>
      <c r="B21" s="11" t="s">
        <v>2832</v>
      </c>
      <c r="C21" s="11" t="s">
        <v>2833</v>
      </c>
      <c r="D21" s="11" t="s">
        <v>2834</v>
      </c>
      <c r="E21" s="34">
        <v>294</v>
      </c>
      <c r="F21" s="32" t="str">
        <f>VLOOKUP(E21,ОО!C:E,3,FALSE)</f>
        <v>Муниципальное бюджетное общеобразовательное учреждение Криворожская средняя общеобразовательная школа</v>
      </c>
      <c r="G21" s="12">
        <v>9</v>
      </c>
      <c r="H21" s="11" t="s">
        <v>316</v>
      </c>
      <c r="I21" s="12">
        <v>83</v>
      </c>
      <c r="J21" s="40">
        <f t="shared" si="0"/>
        <v>0.51875000000000004</v>
      </c>
    </row>
    <row r="22" spans="1:10" ht="24" x14ac:dyDescent="0.3">
      <c r="A22" s="10">
        <v>15</v>
      </c>
      <c r="B22" s="11" t="s">
        <v>2835</v>
      </c>
      <c r="C22" s="11" t="s">
        <v>2836</v>
      </c>
      <c r="D22" s="11" t="s">
        <v>2819</v>
      </c>
      <c r="E22" s="34">
        <v>289</v>
      </c>
      <c r="F22" s="32" t="str">
        <f>VLOOKUP(E22,ОО!C:E,3,FALSE)</f>
        <v>Муниципальное бюджетное общеобразовательное учреждение средняя общеобразовательная школа №8</v>
      </c>
      <c r="G22" s="12">
        <v>9</v>
      </c>
      <c r="H22" s="11" t="s">
        <v>318</v>
      </c>
      <c r="I22" s="12">
        <v>82</v>
      </c>
      <c r="J22" s="40">
        <f t="shared" si="0"/>
        <v>0.51249999999999996</v>
      </c>
    </row>
    <row r="23" spans="1:10" ht="36" x14ac:dyDescent="0.3">
      <c r="A23" s="10">
        <v>16</v>
      </c>
      <c r="B23" s="11" t="s">
        <v>2837</v>
      </c>
      <c r="C23" s="11" t="s">
        <v>2838</v>
      </c>
      <c r="D23" s="11" t="s">
        <v>2831</v>
      </c>
      <c r="E23" s="34">
        <v>305</v>
      </c>
      <c r="F23" s="32" t="str">
        <f>VLOOKUP(E23,ОО!C:E,3,FALSE)</f>
        <v>Муниципальное бюджетное общеобразовательное учреждение Первомайская средняя общеобразовательная школа</v>
      </c>
      <c r="G23" s="12">
        <v>9</v>
      </c>
      <c r="H23" s="11" t="s">
        <v>316</v>
      </c>
      <c r="I23" s="12">
        <v>80</v>
      </c>
      <c r="J23" s="40">
        <f t="shared" si="0"/>
        <v>0.5</v>
      </c>
    </row>
    <row r="24" spans="1:10" ht="36" x14ac:dyDescent="0.3">
      <c r="A24" s="10">
        <v>17</v>
      </c>
      <c r="B24" s="11" t="s">
        <v>2839</v>
      </c>
      <c r="C24" s="11" t="s">
        <v>2840</v>
      </c>
      <c r="D24" s="11" t="s">
        <v>2841</v>
      </c>
      <c r="E24" s="34">
        <v>305</v>
      </c>
      <c r="F24" s="32" t="str">
        <f>VLOOKUP(E24,ОО!C:E,3,FALSE)</f>
        <v>Муниципальное бюджетное общеобразовательное учреждение Первомайская средняя общеобразовательная школа</v>
      </c>
      <c r="G24" s="12">
        <v>9</v>
      </c>
      <c r="H24" s="11" t="s">
        <v>316</v>
      </c>
      <c r="I24" s="12">
        <v>80</v>
      </c>
      <c r="J24" s="40">
        <f t="shared" si="0"/>
        <v>0.5</v>
      </c>
    </row>
    <row r="25" spans="1:10" ht="36" x14ac:dyDescent="0.3">
      <c r="A25" s="10">
        <v>18</v>
      </c>
      <c r="B25" s="11" t="s">
        <v>2842</v>
      </c>
      <c r="C25" s="11" t="s">
        <v>2843</v>
      </c>
      <c r="D25" s="11" t="s">
        <v>2844</v>
      </c>
      <c r="E25" s="34">
        <v>295</v>
      </c>
      <c r="F25" s="32" t="str">
        <f>VLOOKUP(E25,ОО!C:E,3,FALSE)</f>
        <v>Муниципальное бюджетное общеобразовательное учреждение Колодезянская средняя общеобразовательная школа</v>
      </c>
      <c r="G25" s="12">
        <v>9</v>
      </c>
      <c r="H25" s="11" t="s">
        <v>316</v>
      </c>
      <c r="I25" s="12">
        <v>79</v>
      </c>
      <c r="J25" s="40">
        <f t="shared" si="0"/>
        <v>0.49375000000000002</v>
      </c>
    </row>
    <row r="26" spans="1:10" ht="24" x14ac:dyDescent="0.3">
      <c r="A26" s="10">
        <v>19</v>
      </c>
      <c r="B26" s="11" t="s">
        <v>2845</v>
      </c>
      <c r="C26" s="11" t="s">
        <v>2846</v>
      </c>
      <c r="D26" s="11" t="s">
        <v>2847</v>
      </c>
      <c r="E26" s="34">
        <v>283</v>
      </c>
      <c r="F26" s="32" t="str">
        <f>VLOOKUP(E26,ОО!C:E,3,FALSE)</f>
        <v>Муниципальное бюджетное общеобразовательное учреждение гимназия № 1 им.Пенькова М.И.</v>
      </c>
      <c r="G26" s="12">
        <v>9</v>
      </c>
      <c r="H26" s="11" t="s">
        <v>318</v>
      </c>
      <c r="I26" s="12">
        <v>75</v>
      </c>
      <c r="J26" s="40">
        <f t="shared" si="0"/>
        <v>0.46875</v>
      </c>
    </row>
    <row r="27" spans="1:10" ht="24" x14ac:dyDescent="0.3">
      <c r="A27" s="10">
        <v>20</v>
      </c>
      <c r="B27" s="11" t="s">
        <v>2848</v>
      </c>
      <c r="C27" s="11" t="s">
        <v>2849</v>
      </c>
      <c r="D27" s="11" t="s">
        <v>2822</v>
      </c>
      <c r="E27" s="34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12">
        <v>9</v>
      </c>
      <c r="H27" s="11" t="s">
        <v>318</v>
      </c>
      <c r="I27" s="12">
        <v>75</v>
      </c>
      <c r="J27" s="40">
        <f t="shared" si="0"/>
        <v>0.46875</v>
      </c>
    </row>
    <row r="28" spans="1:10" ht="24" x14ac:dyDescent="0.3">
      <c r="A28" s="10">
        <v>21</v>
      </c>
      <c r="B28" s="11" t="s">
        <v>2850</v>
      </c>
      <c r="C28" s="11" t="s">
        <v>2851</v>
      </c>
      <c r="D28" s="11" t="s">
        <v>2816</v>
      </c>
      <c r="E28" s="34">
        <v>286</v>
      </c>
      <c r="F28" s="32" t="str">
        <f>VLOOKUP(E28,ОО!C:E,3,FALSE)</f>
        <v>Муниципальное бюджетное общеобразовательное учреждение средняя общеобразовательная школа №4</v>
      </c>
      <c r="G28" s="12">
        <v>9</v>
      </c>
      <c r="H28" s="11" t="s">
        <v>318</v>
      </c>
      <c r="I28" s="12">
        <v>70</v>
      </c>
      <c r="J28" s="40">
        <f t="shared" si="0"/>
        <v>0.4375</v>
      </c>
    </row>
    <row r="29" spans="1:10" ht="24" x14ac:dyDescent="0.3">
      <c r="A29" s="10">
        <v>22</v>
      </c>
      <c r="B29" s="11" t="s">
        <v>2852</v>
      </c>
      <c r="C29" s="11" t="s">
        <v>2797</v>
      </c>
      <c r="D29" s="11" t="s">
        <v>2841</v>
      </c>
      <c r="E29" s="34">
        <v>287</v>
      </c>
      <c r="F29" s="32" t="str">
        <f>VLOOKUP(E29,ОО!C:E,3,FALSE)</f>
        <v>Муниципальное общеобразовательное учреждение средняя общеобразовательная школа № 5</v>
      </c>
      <c r="G29" s="12">
        <v>9</v>
      </c>
      <c r="H29" s="11" t="s">
        <v>316</v>
      </c>
      <c r="I29" s="12">
        <v>70</v>
      </c>
      <c r="J29" s="40">
        <f t="shared" si="0"/>
        <v>0.4375</v>
      </c>
    </row>
    <row r="30" spans="1:10" ht="36" x14ac:dyDescent="0.3">
      <c r="A30" s="10">
        <v>23</v>
      </c>
      <c r="B30" s="11" t="s">
        <v>2853</v>
      </c>
      <c r="C30" s="11" t="s">
        <v>2854</v>
      </c>
      <c r="D30" s="11" t="s">
        <v>2855</v>
      </c>
      <c r="E30" s="34">
        <v>300</v>
      </c>
      <c r="F30" s="32" t="str">
        <f>VLOOKUP(E30,ОО!C:E,3,FALSE)</f>
        <v>Муниципальное бюджетное общеобразовательное учреждение Марьевская средняя общеобразовательная школа</v>
      </c>
      <c r="G30" s="12">
        <v>9</v>
      </c>
      <c r="H30" s="11" t="s">
        <v>316</v>
      </c>
      <c r="I30" s="12">
        <v>69</v>
      </c>
      <c r="J30" s="40">
        <f t="shared" si="0"/>
        <v>0.43125000000000002</v>
      </c>
    </row>
    <row r="31" spans="1:10" ht="24" x14ac:dyDescent="0.3">
      <c r="A31" s="10">
        <v>24</v>
      </c>
      <c r="B31" s="11" t="s">
        <v>2856</v>
      </c>
      <c r="C31" s="11" t="s">
        <v>2857</v>
      </c>
      <c r="D31" s="11" t="s">
        <v>2816</v>
      </c>
      <c r="E31" s="34">
        <v>287</v>
      </c>
      <c r="F31" s="32" t="str">
        <f>VLOOKUP(E31,ОО!C:E,3,FALSE)</f>
        <v>Муниципальное общеобразовательное учреждение средняя общеобразовательная школа № 5</v>
      </c>
      <c r="G31" s="12">
        <v>9</v>
      </c>
      <c r="H31" s="11" t="s">
        <v>318</v>
      </c>
      <c r="I31" s="12">
        <v>68</v>
      </c>
      <c r="J31" s="40">
        <f t="shared" si="0"/>
        <v>0.42499999999999999</v>
      </c>
    </row>
    <row r="32" spans="1:10" ht="24" x14ac:dyDescent="0.3">
      <c r="A32" s="10">
        <v>25</v>
      </c>
      <c r="B32" s="11" t="s">
        <v>2858</v>
      </c>
      <c r="C32" s="11" t="s">
        <v>2794</v>
      </c>
      <c r="D32" s="11" t="s">
        <v>2816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9</v>
      </c>
      <c r="H32" s="11" t="s">
        <v>318</v>
      </c>
      <c r="I32" s="12">
        <v>67</v>
      </c>
      <c r="J32" s="40">
        <f t="shared" si="0"/>
        <v>0.41875000000000001</v>
      </c>
    </row>
    <row r="33" spans="1:10" ht="24" customHeight="1" x14ac:dyDescent="0.3">
      <c r="A33" s="10">
        <v>26</v>
      </c>
      <c r="B33" s="11" t="s">
        <v>2862</v>
      </c>
      <c r="C33" s="11" t="s">
        <v>2797</v>
      </c>
      <c r="D33" s="11" t="s">
        <v>2863</v>
      </c>
      <c r="E33" s="34">
        <v>287</v>
      </c>
      <c r="F33" s="32" t="str">
        <f>VLOOKUP(E33,ОО!C:E,3,FALSE)</f>
        <v>Муниципальное общеобразовательное учреждение средняя общеобразовательная школа № 5</v>
      </c>
      <c r="G33" s="12">
        <v>9</v>
      </c>
      <c r="H33" s="11" t="s">
        <v>318</v>
      </c>
      <c r="I33" s="12">
        <v>67</v>
      </c>
      <c r="J33" s="40">
        <f t="shared" si="0"/>
        <v>0.41875000000000001</v>
      </c>
    </row>
    <row r="34" spans="1:10" ht="24" x14ac:dyDescent="0.3">
      <c r="A34" s="10">
        <v>27</v>
      </c>
      <c r="B34" s="11" t="s">
        <v>2859</v>
      </c>
      <c r="C34" s="11" t="s">
        <v>2860</v>
      </c>
      <c r="D34" s="11" t="s">
        <v>2861</v>
      </c>
      <c r="E34" s="34">
        <v>283</v>
      </c>
      <c r="F34" s="32" t="str">
        <f>VLOOKUP(E34,ОО!C:E,3,FALSE)</f>
        <v>Муниципальное бюджетное общеобразовательное учреждение гимназия № 1 им.Пенькова М.И.</v>
      </c>
      <c r="G34" s="12">
        <v>9</v>
      </c>
      <c r="H34" s="11" t="s">
        <v>316</v>
      </c>
      <c r="I34" s="12">
        <v>66</v>
      </c>
      <c r="J34" s="40">
        <f t="shared" si="0"/>
        <v>0.41249999999999998</v>
      </c>
    </row>
    <row r="35" spans="1:10" ht="36" x14ac:dyDescent="0.3">
      <c r="A35" s="10">
        <v>28</v>
      </c>
      <c r="B35" s="11" t="s">
        <v>2864</v>
      </c>
      <c r="C35" s="11" t="s">
        <v>2815</v>
      </c>
      <c r="D35" s="11" t="s">
        <v>2798</v>
      </c>
      <c r="E35" s="34">
        <v>295</v>
      </c>
      <c r="F35" s="32" t="str">
        <f>VLOOKUP(E35,ОО!C:E,3,FALSE)</f>
        <v>Муниципальное бюджетное общеобразовательное учреждение Колодезянская средняя общеобразовательная школа</v>
      </c>
      <c r="G35" s="12">
        <v>9</v>
      </c>
      <c r="H35" s="11" t="s">
        <v>318</v>
      </c>
      <c r="I35" s="12">
        <v>65</v>
      </c>
      <c r="J35" s="40">
        <f t="shared" si="0"/>
        <v>0.40625</v>
      </c>
    </row>
    <row r="36" spans="1:10" ht="24" x14ac:dyDescent="0.3">
      <c r="A36" s="10">
        <v>29</v>
      </c>
      <c r="B36" s="11" t="s">
        <v>2865</v>
      </c>
      <c r="C36" s="11" t="s">
        <v>2866</v>
      </c>
      <c r="D36" s="11" t="s">
        <v>2867</v>
      </c>
      <c r="E36" s="34">
        <v>283</v>
      </c>
      <c r="F36" s="32" t="str">
        <f>VLOOKUP(E36,ОО!C:E,3,FALSE)</f>
        <v>Муниципальное бюджетное общеобразовательное учреждение гимназия № 1 им.Пенькова М.И.</v>
      </c>
      <c r="G36" s="12">
        <v>9</v>
      </c>
      <c r="H36" s="11" t="s">
        <v>318</v>
      </c>
      <c r="I36" s="12">
        <v>65</v>
      </c>
      <c r="J36" s="40">
        <f t="shared" si="0"/>
        <v>0.40625</v>
      </c>
    </row>
    <row r="37" spans="1:10" ht="36" x14ac:dyDescent="0.3">
      <c r="A37" s="10">
        <v>30</v>
      </c>
      <c r="B37" s="11" t="s">
        <v>2868</v>
      </c>
      <c r="C37" s="11" t="s">
        <v>2869</v>
      </c>
      <c r="D37" s="11" t="s">
        <v>2841</v>
      </c>
      <c r="E37" s="34">
        <v>305</v>
      </c>
      <c r="F37" s="32" t="str">
        <f>VLOOKUP(E37,ОО!C:E,3,FALSE)</f>
        <v>Муниципальное бюджетное общеобразовательное учреждение Первомайская средняя общеобразовательная школа</v>
      </c>
      <c r="G37" s="12">
        <v>9</v>
      </c>
      <c r="H37" s="11" t="s">
        <v>318</v>
      </c>
      <c r="I37" s="12">
        <v>64</v>
      </c>
      <c r="J37" s="40">
        <f t="shared" si="0"/>
        <v>0.4</v>
      </c>
    </row>
    <row r="38" spans="1:10" ht="36" x14ac:dyDescent="0.3">
      <c r="A38" s="10">
        <v>31</v>
      </c>
      <c r="B38" s="11" t="s">
        <v>2853</v>
      </c>
      <c r="C38" s="11" t="s">
        <v>2870</v>
      </c>
      <c r="D38" s="11" t="s">
        <v>2871</v>
      </c>
      <c r="E38" s="34">
        <v>300</v>
      </c>
      <c r="F38" s="32" t="str">
        <f>VLOOKUP(E38,ОО!C:E,3,FALSE)</f>
        <v>Муниципальное бюджетное общеобразовательное учреждение Марьевская средняя общеобразовательная школа</v>
      </c>
      <c r="G38" s="12">
        <v>9</v>
      </c>
      <c r="H38" s="11" t="s">
        <v>318</v>
      </c>
      <c r="I38" s="12">
        <v>64</v>
      </c>
      <c r="J38" s="40">
        <f t="shared" si="0"/>
        <v>0.4</v>
      </c>
    </row>
    <row r="39" spans="1:10" ht="36" x14ac:dyDescent="0.3">
      <c r="A39" s="10">
        <v>32</v>
      </c>
      <c r="B39" s="11" t="s">
        <v>2872</v>
      </c>
      <c r="C39" s="11" t="s">
        <v>2873</v>
      </c>
      <c r="D39" s="11" t="s">
        <v>2828</v>
      </c>
      <c r="E39" s="34">
        <v>304</v>
      </c>
      <c r="F39" s="32" t="str">
        <f>VLOOKUP(E39,ОО!C:E,3,FALSE)</f>
        <v>Муниципальное бюджетное общеобразовательное учреждение Ольхово-Рогская средняя общеобразовательная школа</v>
      </c>
      <c r="G39" s="12">
        <v>9</v>
      </c>
      <c r="H39" s="11" t="s">
        <v>318</v>
      </c>
      <c r="I39" s="12">
        <v>59</v>
      </c>
      <c r="J39" s="40">
        <f t="shared" si="0"/>
        <v>0.36875000000000002</v>
      </c>
    </row>
    <row r="40" spans="1:10" ht="24" x14ac:dyDescent="0.3">
      <c r="A40" s="10">
        <v>33</v>
      </c>
      <c r="B40" s="11" t="s">
        <v>2874</v>
      </c>
      <c r="C40" s="11" t="s">
        <v>2812</v>
      </c>
      <c r="D40" s="11" t="s">
        <v>2831</v>
      </c>
      <c r="E40" s="34">
        <v>283</v>
      </c>
      <c r="F40" s="32" t="str">
        <f>VLOOKUP(E40,ОО!C:E,3,FALSE)</f>
        <v>Муниципальное бюджетное общеобразовательное учреждение гимназия № 1 им.Пенькова М.И.</v>
      </c>
      <c r="G40" s="12">
        <v>9</v>
      </c>
      <c r="H40" s="11" t="s">
        <v>318</v>
      </c>
      <c r="I40" s="12">
        <v>58</v>
      </c>
      <c r="J40" s="40">
        <f t="shared" si="0"/>
        <v>0.36249999999999999</v>
      </c>
    </row>
    <row r="41" spans="1:10" ht="36" x14ac:dyDescent="0.3">
      <c r="A41" s="10">
        <v>34</v>
      </c>
      <c r="B41" s="11" t="s">
        <v>2875</v>
      </c>
      <c r="C41" s="11" t="s">
        <v>2876</v>
      </c>
      <c r="D41" s="11" t="s">
        <v>2877</v>
      </c>
      <c r="E41" s="34">
        <v>300</v>
      </c>
      <c r="F41" s="32" t="str">
        <f>VLOOKUP(E41,ОО!C:E,3,FALSE)</f>
        <v>Муниципальное бюджетное общеобразовательное учреждение Марьевская средняя общеобразовательная школа</v>
      </c>
      <c r="G41" s="12">
        <v>9</v>
      </c>
      <c r="H41" s="11" t="s">
        <v>318</v>
      </c>
      <c r="I41" s="12">
        <v>57</v>
      </c>
      <c r="J41" s="40">
        <f t="shared" si="0"/>
        <v>0.35625000000000001</v>
      </c>
    </row>
    <row r="42" spans="1:10" ht="24" x14ac:dyDescent="0.3">
      <c r="A42" s="10">
        <v>35</v>
      </c>
      <c r="B42" s="11" t="s">
        <v>2878</v>
      </c>
      <c r="C42" s="11" t="s">
        <v>2879</v>
      </c>
      <c r="D42" s="11" t="s">
        <v>2841</v>
      </c>
      <c r="E42" s="34">
        <v>284</v>
      </c>
      <c r="F42" s="32" t="str">
        <f>VLOOKUP(E42,ОО!C:E,3,FALSE)</f>
        <v>Муниципальное бюджетное общеобразовательное учреждение средняя общеобразовательная школа №2</v>
      </c>
      <c r="G42" s="12">
        <v>9</v>
      </c>
      <c r="H42" s="11" t="s">
        <v>318</v>
      </c>
      <c r="I42" s="12">
        <v>56</v>
      </c>
      <c r="J42" s="40">
        <f t="shared" si="0"/>
        <v>0.35</v>
      </c>
    </row>
    <row r="43" spans="1:10" ht="24" x14ac:dyDescent="0.3">
      <c r="A43" s="10">
        <v>36</v>
      </c>
      <c r="B43" s="11" t="s">
        <v>2880</v>
      </c>
      <c r="C43" s="11" t="s">
        <v>2881</v>
      </c>
      <c r="D43" s="11" t="s">
        <v>2822</v>
      </c>
      <c r="E43" s="34">
        <v>284</v>
      </c>
      <c r="F43" s="32" t="str">
        <f>VLOOKUP(E43,ОО!C:E,3,FALSE)</f>
        <v>Муниципальное бюджетное общеобразовательное учреждение средняя общеобразовательная школа №2</v>
      </c>
      <c r="G43" s="12">
        <v>9</v>
      </c>
      <c r="H43" s="11" t="s">
        <v>318</v>
      </c>
      <c r="I43" s="12">
        <v>52</v>
      </c>
      <c r="J43" s="40">
        <f t="shared" si="0"/>
        <v>0.32500000000000001</v>
      </c>
    </row>
    <row r="44" spans="1:10" ht="36" x14ac:dyDescent="0.3">
      <c r="A44" s="10">
        <v>37</v>
      </c>
      <c r="B44" s="11" t="s">
        <v>2882</v>
      </c>
      <c r="C44" s="11" t="s">
        <v>2883</v>
      </c>
      <c r="D44" s="11" t="s">
        <v>2825</v>
      </c>
      <c r="E44" s="34">
        <v>304</v>
      </c>
      <c r="F44" s="32" t="str">
        <f>VLOOKUP(E44,ОО!C:E,3,FALSE)</f>
        <v>Муниципальное бюджетное общеобразовательное учреждение Ольхово-Рогская средняя общеобразовательная школа</v>
      </c>
      <c r="G44" s="12">
        <v>9</v>
      </c>
      <c r="H44" s="11" t="s">
        <v>318</v>
      </c>
      <c r="I44" s="12">
        <v>51</v>
      </c>
      <c r="J44" s="40">
        <f t="shared" si="0"/>
        <v>0.31874999999999998</v>
      </c>
    </row>
    <row r="45" spans="1:10" ht="36" x14ac:dyDescent="0.3">
      <c r="A45" s="10">
        <v>38</v>
      </c>
      <c r="B45" s="11" t="s">
        <v>2884</v>
      </c>
      <c r="C45" s="11" t="s">
        <v>2885</v>
      </c>
      <c r="D45" s="11" t="s">
        <v>2871</v>
      </c>
      <c r="E45" s="34">
        <v>304</v>
      </c>
      <c r="F45" s="32" t="str">
        <f>VLOOKUP(E45,ОО!C:E,3,FALSE)</f>
        <v>Муниципальное бюджетное общеобразовательное учреждение Ольхово-Рогская средняя общеобразовательная школа</v>
      </c>
      <c r="G45" s="12">
        <v>9</v>
      </c>
      <c r="H45" s="11" t="s">
        <v>318</v>
      </c>
      <c r="I45" s="12">
        <v>50</v>
      </c>
      <c r="J45" s="40">
        <f t="shared" si="0"/>
        <v>0.3125</v>
      </c>
    </row>
    <row r="46" spans="1:10" ht="36" x14ac:dyDescent="0.3">
      <c r="A46" s="10">
        <v>39</v>
      </c>
      <c r="B46" s="11" t="s">
        <v>2886</v>
      </c>
      <c r="C46" s="11" t="s">
        <v>2887</v>
      </c>
      <c r="D46" s="11" t="s">
        <v>2844</v>
      </c>
      <c r="E46" s="34">
        <v>306</v>
      </c>
      <c r="F46" s="32" t="str">
        <f>VLOOKUP(E46,ОО!C:E,3,FALSE)</f>
        <v>Муниципальное бюджетное общеобразовательное учреждение Полненская средняя общеобразовательная школа</v>
      </c>
      <c r="G46" s="12">
        <v>9</v>
      </c>
      <c r="H46" s="11" t="s">
        <v>318</v>
      </c>
      <c r="I46" s="12">
        <v>42</v>
      </c>
      <c r="J46" s="40">
        <f t="shared" si="0"/>
        <v>0.26250000000000001</v>
      </c>
    </row>
    <row r="47" spans="1:10" ht="24" x14ac:dyDescent="0.3">
      <c r="A47" s="10">
        <v>40</v>
      </c>
      <c r="B47" s="11" t="s">
        <v>2888</v>
      </c>
      <c r="C47" s="11" t="s">
        <v>2857</v>
      </c>
      <c r="D47" s="11" t="s">
        <v>2825</v>
      </c>
      <c r="E47" s="34">
        <v>287</v>
      </c>
      <c r="F47" s="32" t="str">
        <f>VLOOKUP(E47,ОО!C:E,3,FALSE)</f>
        <v>Муниципальное общеобразовательное учреждение средняя общеобразовательная школа № 5</v>
      </c>
      <c r="G47" s="12">
        <v>9</v>
      </c>
      <c r="H47" s="11" t="s">
        <v>318</v>
      </c>
      <c r="I47" s="12">
        <v>42</v>
      </c>
      <c r="J47" s="40">
        <f t="shared" si="0"/>
        <v>0.26250000000000001</v>
      </c>
    </row>
    <row r="48" spans="1:10" ht="36" x14ac:dyDescent="0.3">
      <c r="A48" s="10">
        <v>41</v>
      </c>
      <c r="B48" s="11" t="s">
        <v>2889</v>
      </c>
      <c r="C48" s="11" t="s">
        <v>2890</v>
      </c>
      <c r="D48" s="11" t="s">
        <v>2825</v>
      </c>
      <c r="E48" s="34">
        <v>288</v>
      </c>
      <c r="F48" s="32" t="str">
        <f>VLOOKUP(E48,ОО!C:E,3,FALSE)</f>
        <v>Муниципальное бюджетное общеобразовательное учреждение лицей № 7 имени маршала авиации А.Н. Ефимова</v>
      </c>
      <c r="G48" s="12">
        <v>9</v>
      </c>
      <c r="H48" s="11" t="s">
        <v>318</v>
      </c>
      <c r="I48" s="12">
        <v>41</v>
      </c>
      <c r="J48" s="40">
        <f t="shared" si="0"/>
        <v>0.25624999999999998</v>
      </c>
    </row>
    <row r="49" spans="1:10" ht="36" x14ac:dyDescent="0.3">
      <c r="A49" s="10">
        <v>42</v>
      </c>
      <c r="B49" s="11" t="s">
        <v>2891</v>
      </c>
      <c r="C49" s="11" t="s">
        <v>2892</v>
      </c>
      <c r="D49" s="11" t="s">
        <v>2871</v>
      </c>
      <c r="E49" s="34">
        <v>288</v>
      </c>
      <c r="F49" s="32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9</v>
      </c>
      <c r="H49" s="11" t="s">
        <v>318</v>
      </c>
      <c r="I49" s="12">
        <v>34</v>
      </c>
      <c r="J49" s="40">
        <f t="shared" si="0"/>
        <v>0.21249999999999999</v>
      </c>
    </row>
    <row r="50" spans="1:10" ht="36" x14ac:dyDescent="0.3">
      <c r="A50" s="10">
        <v>43</v>
      </c>
      <c r="B50" s="11" t="s">
        <v>2893</v>
      </c>
      <c r="C50" s="11" t="s">
        <v>2894</v>
      </c>
      <c r="D50" s="11" t="s">
        <v>2895</v>
      </c>
      <c r="E50" s="34">
        <v>288</v>
      </c>
      <c r="F50" s="32" t="str">
        <f>VLOOKUP(E50,ОО!C:E,3,FALSE)</f>
        <v>Муниципальное бюджетное общеобразовательное учреждение лицей № 7 имени маршала авиации А.Н. Ефимова</v>
      </c>
      <c r="G50" s="12">
        <v>9</v>
      </c>
      <c r="H50" s="11" t="s">
        <v>318</v>
      </c>
      <c r="I50" s="12">
        <v>33</v>
      </c>
      <c r="J50" s="40">
        <f t="shared" si="0"/>
        <v>0.20624999999999999</v>
      </c>
    </row>
    <row r="51" spans="1:10" ht="36" x14ac:dyDescent="0.3">
      <c r="A51" s="10">
        <v>44</v>
      </c>
      <c r="B51" s="11" t="s">
        <v>2896</v>
      </c>
      <c r="C51" s="11" t="s">
        <v>2897</v>
      </c>
      <c r="D51" s="11" t="s">
        <v>2898</v>
      </c>
      <c r="E51" s="34">
        <v>288</v>
      </c>
      <c r="F51" s="32" t="str">
        <f>VLOOKUP(E51,ОО!C:E,3,FALSE)</f>
        <v>Муниципальное бюджетное общеобразовательное учреждение лицей № 7 имени маршала авиации А.Н. Ефимова</v>
      </c>
      <c r="G51" s="12">
        <v>9</v>
      </c>
      <c r="H51" s="11" t="s">
        <v>318</v>
      </c>
      <c r="I51" s="12">
        <v>33</v>
      </c>
      <c r="J51" s="40">
        <f t="shared" si="0"/>
        <v>0.20624999999999999</v>
      </c>
    </row>
    <row r="52" spans="1:10" ht="36" x14ac:dyDescent="0.3">
      <c r="A52" s="10">
        <v>45</v>
      </c>
      <c r="B52" s="11" t="s">
        <v>2899</v>
      </c>
      <c r="C52" s="11" t="s">
        <v>2900</v>
      </c>
      <c r="D52" s="11" t="s">
        <v>2819</v>
      </c>
      <c r="E52" s="34">
        <v>2942</v>
      </c>
      <c r="F52" s="32" t="str">
        <f>VLOOKUP(E52,ОО!C:E,3,FALSE)</f>
        <v>Муниципальное бюджетное общеобразовательное учреждение Терновская основная общеобразовательная школа №2</v>
      </c>
      <c r="G52" s="12">
        <v>9</v>
      </c>
      <c r="H52" s="11" t="s">
        <v>318</v>
      </c>
      <c r="I52" s="12">
        <v>32</v>
      </c>
      <c r="J52" s="40">
        <f t="shared" si="0"/>
        <v>0.2</v>
      </c>
    </row>
    <row r="53" spans="1:10" ht="36" x14ac:dyDescent="0.3">
      <c r="A53" s="10">
        <v>46</v>
      </c>
      <c r="B53" s="11" t="s">
        <v>2901</v>
      </c>
      <c r="C53" s="11" t="s">
        <v>2902</v>
      </c>
      <c r="D53" s="11" t="s">
        <v>2798</v>
      </c>
      <c r="E53" s="34">
        <v>2941</v>
      </c>
      <c r="F53" s="32" t="str">
        <f>VLOOKUP(E53,ОО!C:E,3,FALSE)</f>
        <v>Муниципальное бюджетное общеобразовательное учреждение Рогаликовская основная общеобразовательная школа</v>
      </c>
      <c r="G53" s="12">
        <v>9</v>
      </c>
      <c r="H53" s="11" t="s">
        <v>318</v>
      </c>
      <c r="I53" s="12">
        <v>30</v>
      </c>
      <c r="J53" s="40">
        <f t="shared" si="0"/>
        <v>0.1875</v>
      </c>
    </row>
    <row r="54" spans="1:10" ht="36" x14ac:dyDescent="0.3">
      <c r="A54" s="10">
        <v>47</v>
      </c>
      <c r="B54" s="11" t="s">
        <v>2903</v>
      </c>
      <c r="C54" s="11" t="s">
        <v>2904</v>
      </c>
      <c r="D54" s="11" t="s">
        <v>2895</v>
      </c>
      <c r="E54" s="34">
        <v>288</v>
      </c>
      <c r="F54" s="32" t="str">
        <f>VLOOKUP(E54,ОО!C:E,3,FALSE)</f>
        <v>Муниципальное бюджетное общеобразовательное учреждение лицей № 7 имени маршала авиации А.Н. Ефимова</v>
      </c>
      <c r="G54" s="12">
        <v>9</v>
      </c>
      <c r="H54" s="11" t="s">
        <v>318</v>
      </c>
      <c r="I54" s="12">
        <v>30</v>
      </c>
      <c r="J54" s="40">
        <f t="shared" si="0"/>
        <v>0.1875</v>
      </c>
    </row>
    <row r="55" spans="1:10" ht="36" x14ac:dyDescent="0.3">
      <c r="A55" s="10">
        <v>48</v>
      </c>
      <c r="B55" s="11" t="s">
        <v>2905</v>
      </c>
      <c r="C55" s="11" t="s">
        <v>2885</v>
      </c>
      <c r="D55" s="11" t="s">
        <v>2825</v>
      </c>
      <c r="E55" s="34">
        <v>288</v>
      </c>
      <c r="F55" s="32" t="str">
        <f>VLOOKUP(E55,ОО!C:E,3,FALSE)</f>
        <v>Муниципальное бюджетное общеобразовательное учреждение лицей № 7 имени маршала авиации А.Н. Ефимова</v>
      </c>
      <c r="G55" s="12">
        <v>9</v>
      </c>
      <c r="H55" s="11" t="s">
        <v>318</v>
      </c>
      <c r="I55" s="12">
        <v>29</v>
      </c>
      <c r="J55" s="40">
        <f t="shared" si="0"/>
        <v>0.18124999999999999</v>
      </c>
    </row>
    <row r="56" spans="1:10" ht="36" x14ac:dyDescent="0.3">
      <c r="A56" s="10">
        <v>49</v>
      </c>
      <c r="B56" s="11" t="s">
        <v>2906</v>
      </c>
      <c r="C56" s="11" t="s">
        <v>2907</v>
      </c>
      <c r="D56" s="11" t="s">
        <v>2844</v>
      </c>
      <c r="E56" s="34">
        <v>288</v>
      </c>
      <c r="F56" s="32" t="str">
        <f>VLOOKUP(E56,ОО!C:E,3,FALSE)</f>
        <v>Муниципальное бюджетное общеобразовательное учреждение лицей № 7 имени маршала авиации А.Н. Ефимова</v>
      </c>
      <c r="G56" s="12">
        <v>9</v>
      </c>
      <c r="H56" s="11" t="s">
        <v>318</v>
      </c>
      <c r="I56" s="12">
        <v>29</v>
      </c>
      <c r="J56" s="40">
        <f t="shared" si="0"/>
        <v>0.18124999999999999</v>
      </c>
    </row>
    <row r="57" spans="1:10" ht="36" x14ac:dyDescent="0.3">
      <c r="A57" s="10">
        <v>50</v>
      </c>
      <c r="B57" s="11" t="s">
        <v>2908</v>
      </c>
      <c r="C57" s="11" t="s">
        <v>2909</v>
      </c>
      <c r="D57" s="11" t="s">
        <v>2867</v>
      </c>
      <c r="E57" s="34">
        <v>2942</v>
      </c>
      <c r="F57" s="32" t="str">
        <f>VLOOKUP(E57,ОО!C:E,3,FALSE)</f>
        <v>Муниципальное бюджетное общеобразовательное учреждение Терновская основная общеобразовательная школа №2</v>
      </c>
      <c r="G57" s="12">
        <v>9</v>
      </c>
      <c r="H57" s="11" t="s">
        <v>318</v>
      </c>
      <c r="I57" s="12">
        <v>29</v>
      </c>
      <c r="J57" s="40">
        <f t="shared" si="0"/>
        <v>0.18124999999999999</v>
      </c>
    </row>
    <row r="58" spans="1:10" ht="36" x14ac:dyDescent="0.3">
      <c r="A58" s="10">
        <v>51</v>
      </c>
      <c r="B58" s="11" t="s">
        <v>2910</v>
      </c>
      <c r="C58" s="11" t="s">
        <v>2911</v>
      </c>
      <c r="D58" s="11" t="s">
        <v>2912</v>
      </c>
      <c r="E58" s="34">
        <v>2942</v>
      </c>
      <c r="F58" s="32" t="str">
        <f>VLOOKUP(E58,ОО!C:E,3,FALSE)</f>
        <v>Муниципальное бюджетное общеобразовательное учреждение Терновская основная общеобразовательная школа №2</v>
      </c>
      <c r="G58" s="12">
        <v>9</v>
      </c>
      <c r="H58" s="11" t="s">
        <v>318</v>
      </c>
      <c r="I58" s="12">
        <v>28</v>
      </c>
      <c r="J58" s="40">
        <f t="shared" si="0"/>
        <v>0.17499999999999999</v>
      </c>
    </row>
    <row r="59" spans="1:10" ht="36" x14ac:dyDescent="0.3">
      <c r="A59" s="10">
        <v>52</v>
      </c>
      <c r="B59" s="11" t="s">
        <v>2913</v>
      </c>
      <c r="C59" s="11" t="s">
        <v>2870</v>
      </c>
      <c r="D59" s="11" t="s">
        <v>2871</v>
      </c>
      <c r="E59" s="34">
        <v>288</v>
      </c>
      <c r="F59" s="32" t="str">
        <f>VLOOKUP(E59,ОО!C:E,3,FALSE)</f>
        <v>Муниципальное бюджетное общеобразовательное учреждение лицей № 7 имени маршала авиации А.Н. Ефимова</v>
      </c>
      <c r="G59" s="12">
        <v>9</v>
      </c>
      <c r="H59" s="11" t="s">
        <v>318</v>
      </c>
      <c r="I59" s="12">
        <v>26</v>
      </c>
      <c r="J59" s="40">
        <f t="shared" si="0"/>
        <v>0.16250000000000001</v>
      </c>
    </row>
    <row r="60" spans="1:10" ht="36" x14ac:dyDescent="0.3">
      <c r="A60" s="10">
        <v>53</v>
      </c>
      <c r="B60" s="11" t="s">
        <v>2914</v>
      </c>
      <c r="C60" s="11" t="s">
        <v>2915</v>
      </c>
      <c r="D60" s="11" t="s">
        <v>2916</v>
      </c>
      <c r="E60" s="34">
        <v>288</v>
      </c>
      <c r="F60" s="32" t="str">
        <f>VLOOKUP(E60,ОО!C:E,3,FALSE)</f>
        <v>Муниципальное бюджетное общеобразовательное учреждение лицей № 7 имени маршала авиации А.Н. Ефимова</v>
      </c>
      <c r="G60" s="12">
        <v>9</v>
      </c>
      <c r="H60" s="11" t="s">
        <v>318</v>
      </c>
      <c r="I60" s="12">
        <v>25</v>
      </c>
      <c r="J60" s="40">
        <f t="shared" si="0"/>
        <v>0.15625</v>
      </c>
    </row>
    <row r="61" spans="1:10" ht="36" x14ac:dyDescent="0.3">
      <c r="A61" s="10">
        <v>54</v>
      </c>
      <c r="B61" s="11" t="s">
        <v>2917</v>
      </c>
      <c r="C61" s="11" t="s">
        <v>2794</v>
      </c>
      <c r="D61" s="11" t="s">
        <v>2816</v>
      </c>
      <c r="E61" s="34">
        <v>2942</v>
      </c>
      <c r="F61" s="32" t="str">
        <f>VLOOKUP(E61,ОО!C:E,3,FALSE)</f>
        <v>Муниципальное бюджетное общеобразовательное учреждение Терновская основная общеобразовательная школа №2</v>
      </c>
      <c r="G61" s="12">
        <v>9</v>
      </c>
      <c r="H61" s="11" t="s">
        <v>318</v>
      </c>
      <c r="I61" s="12">
        <v>24</v>
      </c>
      <c r="J61" s="40">
        <f t="shared" si="0"/>
        <v>0.15</v>
      </c>
    </row>
    <row r="62" spans="1:10" ht="36" x14ac:dyDescent="0.3">
      <c r="A62" s="10">
        <v>55</v>
      </c>
      <c r="B62" s="11" t="s">
        <v>2918</v>
      </c>
      <c r="C62" s="11" t="s">
        <v>2919</v>
      </c>
      <c r="D62" s="11" t="s">
        <v>2822</v>
      </c>
      <c r="E62" s="34">
        <v>2942</v>
      </c>
      <c r="F62" s="32" t="str">
        <f>VLOOKUP(E62,ОО!C:E,3,FALSE)</f>
        <v>Муниципальное бюджетное общеобразовательное учреждение Терновская основная общеобразовательная школа №2</v>
      </c>
      <c r="G62" s="12">
        <v>9</v>
      </c>
      <c r="H62" s="11" t="s">
        <v>318</v>
      </c>
      <c r="I62" s="12">
        <v>22</v>
      </c>
      <c r="J62" s="40">
        <f t="shared" si="0"/>
        <v>0.13750000000000001</v>
      </c>
    </row>
    <row r="63" spans="1:10" ht="36" x14ac:dyDescent="0.3">
      <c r="A63" s="10">
        <v>56</v>
      </c>
      <c r="B63" s="11" t="s">
        <v>2920</v>
      </c>
      <c r="C63" s="11" t="s">
        <v>2921</v>
      </c>
      <c r="D63" s="11" t="s">
        <v>2819</v>
      </c>
      <c r="E63" s="34">
        <v>2942</v>
      </c>
      <c r="F63" s="32" t="str">
        <f>VLOOKUP(E63,ОО!C:E,3,FALSE)</f>
        <v>Муниципальное бюджетное общеобразовательное учреждение Терновская основная общеобразовательная школа №2</v>
      </c>
      <c r="G63" s="12">
        <v>9</v>
      </c>
      <c r="H63" s="11" t="s">
        <v>318</v>
      </c>
      <c r="I63" s="12">
        <v>22</v>
      </c>
      <c r="J63" s="40">
        <f t="shared" si="0"/>
        <v>0.13750000000000001</v>
      </c>
    </row>
    <row r="64" spans="1:10" ht="36" x14ac:dyDescent="0.3">
      <c r="A64" s="10">
        <v>57</v>
      </c>
      <c r="B64" s="11" t="s">
        <v>2922</v>
      </c>
      <c r="C64" s="11" t="s">
        <v>2915</v>
      </c>
      <c r="D64" s="11" t="s">
        <v>2923</v>
      </c>
      <c r="E64" s="34">
        <v>2942</v>
      </c>
      <c r="F64" s="32" t="str">
        <f>VLOOKUP(E64,ОО!C:E,3,FALSE)</f>
        <v>Муниципальное бюджетное общеобразовательное учреждение Терновская основная общеобразовательная школа №2</v>
      </c>
      <c r="G64" s="12">
        <v>9</v>
      </c>
      <c r="H64" s="11" t="s">
        <v>318</v>
      </c>
      <c r="I64" s="12">
        <v>21</v>
      </c>
      <c r="J64" s="40">
        <f t="shared" si="0"/>
        <v>0.13125000000000001</v>
      </c>
    </row>
    <row r="65" spans="1:10" ht="36" x14ac:dyDescent="0.3">
      <c r="A65" s="10">
        <v>58</v>
      </c>
      <c r="B65" s="11" t="s">
        <v>2924</v>
      </c>
      <c r="C65" s="11" t="s">
        <v>2815</v>
      </c>
      <c r="D65" s="11" t="s">
        <v>2925</v>
      </c>
      <c r="E65" s="34">
        <v>288</v>
      </c>
      <c r="F65" s="32" t="str">
        <f>VLOOKUP(E65,ОО!C:E,3,FALSE)</f>
        <v>Муниципальное бюджетное общеобразовательное учреждение лицей № 7 имени маршала авиации А.Н. Ефимова</v>
      </c>
      <c r="G65" s="12">
        <v>9</v>
      </c>
      <c r="H65" s="11" t="s">
        <v>318</v>
      </c>
      <c r="I65" s="12">
        <v>21</v>
      </c>
      <c r="J65" s="40">
        <f t="shared" si="0"/>
        <v>0.13125000000000001</v>
      </c>
    </row>
    <row r="66" spans="1:10" ht="36" x14ac:dyDescent="0.3">
      <c r="A66" s="10">
        <v>59</v>
      </c>
      <c r="B66" s="11" t="s">
        <v>2926</v>
      </c>
      <c r="C66" s="11" t="s">
        <v>2927</v>
      </c>
      <c r="D66" s="11" t="s">
        <v>2898</v>
      </c>
      <c r="E66" s="34">
        <v>288</v>
      </c>
      <c r="F66" s="32" t="str">
        <f>VLOOKUP(E66,ОО!C:E,3,FALSE)</f>
        <v>Муниципальное бюджетное общеобразовательное учреждение лицей № 7 имени маршала авиации А.Н. Ефимова</v>
      </c>
      <c r="G66" s="12">
        <v>9</v>
      </c>
      <c r="H66" s="11" t="s">
        <v>318</v>
      </c>
      <c r="I66" s="12">
        <v>14</v>
      </c>
      <c r="J66" s="40">
        <f t="shared" si="0"/>
        <v>8.7499999999999994E-2</v>
      </c>
    </row>
    <row r="67" spans="1:10" ht="36" x14ac:dyDescent="0.3">
      <c r="A67" s="10">
        <v>60</v>
      </c>
      <c r="B67" s="1" t="s">
        <v>2928</v>
      </c>
      <c r="C67" s="11" t="s">
        <v>2929</v>
      </c>
      <c r="D67" s="11" t="s">
        <v>2930</v>
      </c>
      <c r="E67" s="34">
        <v>288</v>
      </c>
      <c r="F67" s="32" t="str">
        <f>VLOOKUP(E67,ОО!C:E,3,FALSE)</f>
        <v>Муниципальное бюджетное общеобразовательное учреждение лицей № 7 имени маршала авиации А.Н. Ефимова</v>
      </c>
      <c r="G67" s="12">
        <v>9</v>
      </c>
      <c r="H67" s="11" t="s">
        <v>318</v>
      </c>
      <c r="I67" s="12">
        <v>12</v>
      </c>
      <c r="J67" s="40">
        <f t="shared" si="0"/>
        <v>7.4999999999999997E-2</v>
      </c>
    </row>
    <row r="68" spans="1:10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10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10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9:M67">
    <sortCondition descending="1" ref="I9:I67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2021-11-06T17:49:43Z</dcterms:modified>
</cp:coreProperties>
</file>