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1944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8" i="4"/>
  <c r="F22" i="4" l="1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8" i="4"/>
</calcChain>
</file>

<file path=xl/sharedStrings.xml><?xml version="1.0" encoding="utf-8"?>
<sst xmlns="http://schemas.openxmlformats.org/spreadsheetml/2006/main" count="5428" uniqueCount="2855">
  <si>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</si>
  <si>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</si>
  <si>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</si>
  <si>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</si>
  <si>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</si>
  <si>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</si>
  <si>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</si>
  <si>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</si>
  <si>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</si>
  <si>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</si>
  <si>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</si>
  <si>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</si>
  <si>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</si>
  <si>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</si>
  <si>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</si>
  <si>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</si>
  <si>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</si>
  <si>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</si>
  <si>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</si>
  <si>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</si>
  <si>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</si>
  <si>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</si>
  <si>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</si>
  <si>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</si>
  <si>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</si>
  <si>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</si>
  <si>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</si>
  <si>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</si>
  <si>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</si>
  <si>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</si>
  <si>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</si>
  <si>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</si>
  <si>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</si>
  <si>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</si>
  <si>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</si>
  <si>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</si>
  <si>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</si>
  <si>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</si>
  <si>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</si>
  <si>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</si>
  <si>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</si>
  <si>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</si>
  <si>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</si>
  <si>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</si>
  <si>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</si>
  <si>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</si>
  <si>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</si>
  <si>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</si>
  <si>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</si>
  <si>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</si>
  <si>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</si>
  <si>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</si>
  <si>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</si>
  <si>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</si>
  <si>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</si>
  <si>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</si>
  <si>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</si>
  <si>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</si>
  <si>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</si>
  <si>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</si>
  <si>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</si>
  <si>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</si>
  <si>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</si>
  <si>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</si>
  <si>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</si>
  <si>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</si>
  <si>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</si>
  <si>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</si>
  <si>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</si>
  <si>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</si>
  <si>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</si>
  <si>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</si>
  <si>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</si>
  <si>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</si>
  <si>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</si>
  <si>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</si>
  <si>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</si>
  <si>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</si>
  <si>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</si>
  <si>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</si>
  <si>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</si>
  <si>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</si>
  <si>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</si>
  <si>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</si>
  <si>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</si>
  <si>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</si>
  <si>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</si>
  <si>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</si>
  <si>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</si>
  <si>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</si>
  <si>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</si>
  <si>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</si>
  <si>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</si>
  <si>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</si>
  <si>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</si>
  <si>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</si>
  <si>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</si>
  <si>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</si>
  <si>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</si>
  <si>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</si>
  <si>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</si>
  <si>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</si>
  <si>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</si>
  <si>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</si>
  <si>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</si>
  <si>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</si>
  <si>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</si>
  <si>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</si>
  <si>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</si>
  <si>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</si>
  <si>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</si>
  <si>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</si>
  <si>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</si>
  <si>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</si>
  <si>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</si>
  <si>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</si>
  <si>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</si>
  <si>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</si>
  <si>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</si>
  <si>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</si>
  <si>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</si>
  <si>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</si>
  <si>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</si>
  <si>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</si>
  <si>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</si>
  <si>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</si>
  <si>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</si>
  <si>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</si>
  <si>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</si>
  <si>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</si>
  <si>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</si>
  <si>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</si>
  <si>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</si>
  <si>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</si>
  <si>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</si>
  <si>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</si>
  <si>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</si>
  <si>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</si>
  <si>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</si>
  <si>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</si>
  <si>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</si>
  <si>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</si>
  <si>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</si>
  <si>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</si>
  <si>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</si>
  <si>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</si>
  <si>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</si>
  <si>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</si>
  <si>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</si>
  <si>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</si>
  <si>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</si>
  <si>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</si>
  <si>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</si>
  <si>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</si>
  <si>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</si>
  <si>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</si>
  <si>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</si>
  <si>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</si>
  <si>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</si>
  <si>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</si>
  <si>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</si>
  <si>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</si>
  <si>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</si>
  <si>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</si>
  <si>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</si>
  <si>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</si>
  <si>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</si>
  <si>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</si>
  <si>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</si>
  <si>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</si>
  <si>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</si>
  <si>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</si>
  <si>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</si>
  <si>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</si>
  <si>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</si>
  <si>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</si>
  <si>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</si>
  <si>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</si>
  <si>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</si>
  <si>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</si>
  <si>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</si>
  <si>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</si>
  <si>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</si>
  <si>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</si>
  <si>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</si>
  <si>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</si>
  <si>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</si>
  <si>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</si>
  <si>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</si>
  <si>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</si>
  <si>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</si>
  <si>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</si>
  <si>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</si>
  <si>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</si>
  <si>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</si>
  <si>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</si>
  <si>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</si>
  <si>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</si>
  <si>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</si>
  <si>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</si>
  <si>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</si>
  <si>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</si>
  <si>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</si>
  <si>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</si>
  <si>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</si>
  <si>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</si>
  <si>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</si>
  <si>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</si>
  <si>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</si>
  <si>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</si>
  <si>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</si>
  <si>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</si>
  <si>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</si>
  <si>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</si>
  <si>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</si>
  <si>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</si>
  <si>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</si>
  <si>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</si>
  <si>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</si>
  <si>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</si>
  <si>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</si>
  <si>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</si>
  <si>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</si>
  <si>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</si>
  <si>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</si>
  <si>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</si>
  <si>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</si>
  <si>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</si>
  <si>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</si>
  <si>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</si>
  <si>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</si>
  <si>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</si>
  <si>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</si>
  <si>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</si>
  <si>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</si>
  <si>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</si>
  <si>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</si>
  <si>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</si>
  <si>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</si>
  <si>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</si>
  <si>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</si>
  <si>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</si>
  <si>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</si>
  <si>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</si>
  <si>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</si>
  <si>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</si>
  <si>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</si>
  <si>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</si>
  <si>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</si>
  <si>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</si>
  <si>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</si>
  <si>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</si>
  <si>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</si>
  <si>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</si>
  <si>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</si>
  <si>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</si>
  <si>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</si>
  <si>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</si>
  <si>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</si>
  <si>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</si>
  <si>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</si>
  <si>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</si>
  <si>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</si>
  <si>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</si>
  <si>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</si>
  <si>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</si>
  <si>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</si>
  <si>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</si>
  <si>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</si>
  <si>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</si>
  <si>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</si>
  <si>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</si>
  <si>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</si>
  <si>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</si>
  <si>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</si>
  <si>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</si>
  <si>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</si>
  <si>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</si>
  <si>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</si>
  <si>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</si>
  <si>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</si>
  <si>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</si>
  <si>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</si>
  <si>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</si>
  <si>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</si>
  <si>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</si>
  <si>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</si>
  <si>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</si>
  <si>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</si>
  <si>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</si>
  <si>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</si>
  <si>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</si>
  <si>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</si>
  <si>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</si>
  <si>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</si>
  <si>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</si>
  <si>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</si>
  <si>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</si>
  <si>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</si>
  <si>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</si>
  <si>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</si>
  <si>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</si>
  <si>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</si>
  <si>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</si>
  <si>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</si>
  <si>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</si>
  <si>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</si>
  <si>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</si>
  <si>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</si>
  <si>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</si>
  <si>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</si>
  <si>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</si>
  <si>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</si>
  <si>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</si>
  <si>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</si>
  <si>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</si>
  <si>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</si>
  <si>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</si>
  <si>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</si>
  <si>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</si>
  <si>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</si>
  <si>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</si>
  <si>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</si>
  <si>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</si>
  <si>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</si>
  <si>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</si>
  <si>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</si>
  <si>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</si>
  <si>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</si>
  <si>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</si>
  <si>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</si>
  <si>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</si>
  <si>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</si>
  <si>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</si>
  <si>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</si>
  <si>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</si>
  <si>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</si>
  <si>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</si>
  <si>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</si>
  <si>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</si>
  <si>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</si>
  <si>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</si>
  <si>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</si>
  <si>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</si>
  <si>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</si>
  <si>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</si>
  <si>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</si>
  <si>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</si>
  <si>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</si>
  <si>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</si>
  <si>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</si>
  <si>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</si>
  <si>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</si>
  <si>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</si>
  <si>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</si>
  <si>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</si>
  <si>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</si>
  <si>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</si>
  <si>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</si>
  <si>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</si>
  <si>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</si>
  <si>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</si>
  <si>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</si>
  <si>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</si>
  <si>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</si>
  <si>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</si>
  <si>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</si>
  <si>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</si>
  <si>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</si>
  <si>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</si>
  <si>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</si>
  <si>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</si>
  <si>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</si>
  <si>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</si>
  <si>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</si>
  <si>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</si>
  <si>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</si>
  <si>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</si>
  <si>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</si>
  <si>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</si>
  <si>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</si>
  <si>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</si>
  <si>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</si>
  <si>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</si>
  <si>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</si>
  <si>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</si>
  <si>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</si>
  <si>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</si>
  <si>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</si>
  <si>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</si>
  <si>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</si>
  <si>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</si>
  <si>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</si>
  <si>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</si>
  <si>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</si>
  <si>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</si>
  <si>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</si>
  <si>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</si>
  <si>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</si>
  <si>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</si>
  <si>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</si>
  <si>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</si>
  <si>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</si>
  <si>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</si>
  <si>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</si>
  <si>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</si>
  <si>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</si>
  <si>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</si>
  <si>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</si>
  <si>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</si>
  <si>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</si>
  <si>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</si>
  <si>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</si>
  <si>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</si>
  <si>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</si>
  <si>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</si>
  <si>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</si>
  <si>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</si>
  <si>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</si>
  <si>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</si>
  <si>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</si>
  <si>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</si>
  <si>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</si>
  <si>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</si>
  <si>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</si>
  <si>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</si>
  <si>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</si>
  <si>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</si>
  <si>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</si>
  <si>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</si>
  <si>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</si>
  <si>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</si>
  <si>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</si>
  <si>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</si>
  <si>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</si>
  <si>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</si>
  <si>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</si>
  <si>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</si>
  <si>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</si>
  <si>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</si>
  <si>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</si>
  <si>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</si>
  <si>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</si>
  <si>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</si>
  <si>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</si>
  <si>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</si>
  <si>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</si>
  <si>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</si>
  <si>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</si>
  <si>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</si>
  <si>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</si>
  <si>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</si>
  <si>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</si>
  <si>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</si>
  <si>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</si>
  <si>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</si>
  <si>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</si>
  <si>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</si>
  <si>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</si>
  <si>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</si>
  <si>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</si>
  <si>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</si>
  <si>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</si>
  <si>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</si>
  <si>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</si>
  <si>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</si>
  <si>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</si>
  <si>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</si>
  <si>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</si>
  <si>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</si>
  <si>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</si>
  <si>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</si>
  <si>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</si>
  <si>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</si>
  <si>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</si>
  <si>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</si>
  <si>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</si>
  <si>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</si>
  <si>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</si>
  <si>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</si>
  <si>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</si>
  <si>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</si>
  <si>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</si>
  <si>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</si>
  <si>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</si>
  <si>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</si>
  <si>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</si>
  <si>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</si>
  <si>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</si>
  <si>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</si>
  <si>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</si>
  <si>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</si>
  <si>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</si>
  <si>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</si>
  <si>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</si>
  <si>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</si>
  <si>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</si>
  <si>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</si>
  <si>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</si>
  <si>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</si>
  <si>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</si>
  <si>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</si>
  <si>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</si>
  <si>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</si>
  <si>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</si>
  <si>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</si>
  <si>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</si>
  <si>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</si>
  <si>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</si>
  <si>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</si>
  <si>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</si>
  <si>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</si>
  <si>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</si>
  <si>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</si>
  <si>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</si>
  <si>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</si>
  <si>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</si>
  <si>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</si>
  <si>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</si>
  <si>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</si>
  <si>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</si>
  <si>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</si>
  <si>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</si>
  <si>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</si>
  <si>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</si>
  <si>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</si>
  <si>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</si>
  <si>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</si>
  <si>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</si>
  <si>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</si>
  <si>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</si>
  <si>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</si>
  <si>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</si>
  <si>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</si>
  <si>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</si>
  <si>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</si>
  <si>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</si>
  <si>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</si>
  <si>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</si>
  <si>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</si>
  <si>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</si>
  <si>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</si>
  <si>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</si>
  <si>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</si>
  <si>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</si>
  <si>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</si>
  <si>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</si>
  <si>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</si>
  <si>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</si>
  <si>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</si>
  <si>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</si>
  <si>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</si>
  <si>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</si>
  <si>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</si>
  <si>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</si>
  <si>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</si>
  <si>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</si>
  <si>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</si>
  <si>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</si>
  <si>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</si>
  <si>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</si>
  <si>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</si>
  <si>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</si>
  <si>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</si>
  <si>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</si>
  <si>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</si>
  <si>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</si>
  <si>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</si>
  <si>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</si>
  <si>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</si>
  <si>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</si>
  <si>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</si>
  <si>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</si>
  <si>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</si>
  <si>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</si>
  <si>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</si>
  <si>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</si>
  <si>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</si>
  <si>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</si>
  <si>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</si>
  <si>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</si>
  <si>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</si>
  <si>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</si>
  <si>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</si>
  <si>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</si>
  <si>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</si>
  <si>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</si>
  <si>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</si>
  <si>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</si>
  <si>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</si>
  <si>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</si>
  <si>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</si>
  <si>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</si>
  <si>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</si>
  <si>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</si>
  <si>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</si>
  <si>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</si>
  <si>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</si>
  <si>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</si>
  <si>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</si>
  <si>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</si>
  <si>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</si>
  <si>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</si>
  <si>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</si>
  <si>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</si>
  <si>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</si>
  <si>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</si>
  <si>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</si>
  <si>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</si>
  <si>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</si>
  <si>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</si>
  <si>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</si>
  <si>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</si>
  <si>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</si>
  <si>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</si>
  <si>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</si>
  <si>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</si>
  <si>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</si>
  <si>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</si>
  <si>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</si>
  <si>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</si>
  <si>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</si>
  <si>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</si>
  <si>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</si>
  <si>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</si>
  <si>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</si>
  <si>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</si>
  <si>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</si>
  <si>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</si>
  <si>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</si>
  <si>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</si>
  <si>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</si>
  <si>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</si>
  <si>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</si>
  <si>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</si>
  <si>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</si>
  <si>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</si>
  <si>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</si>
  <si>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</si>
  <si>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</si>
  <si>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</si>
  <si>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</si>
  <si>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</si>
  <si>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</si>
  <si>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</si>
  <si>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</si>
  <si>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</si>
  <si>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</si>
  <si>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</si>
  <si>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</si>
  <si>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</si>
  <si>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</si>
  <si>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</si>
  <si>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</si>
  <si>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</si>
  <si>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</si>
  <si>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</si>
  <si>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</si>
  <si>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</si>
  <si>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</si>
  <si>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</si>
  <si>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</si>
  <si>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</si>
  <si>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</si>
  <si>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</si>
  <si>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</si>
  <si>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</si>
  <si>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</si>
  <si>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</si>
  <si>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</si>
  <si>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</si>
  <si>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</si>
  <si>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</si>
  <si>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</si>
  <si>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</si>
  <si>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</si>
  <si>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</si>
  <si>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</si>
  <si>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</si>
  <si>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</si>
  <si>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</si>
  <si>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</si>
  <si>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</si>
  <si>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</si>
  <si>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</si>
  <si>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</si>
  <si>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</si>
  <si>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</si>
  <si>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</si>
  <si>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</si>
  <si>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</si>
  <si>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</si>
  <si>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</si>
  <si>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</si>
  <si>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</si>
  <si>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</si>
  <si>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</si>
  <si>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</si>
  <si>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</si>
  <si>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</si>
  <si>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</si>
  <si>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</si>
  <si>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</si>
  <si>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</si>
  <si>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</si>
  <si>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</si>
  <si>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</si>
  <si>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</si>
  <si>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</si>
  <si>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</si>
  <si>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</si>
  <si>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</si>
  <si>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</si>
  <si>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</si>
  <si>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</si>
  <si>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</si>
  <si>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</si>
  <si>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</si>
  <si>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</si>
  <si>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</si>
  <si>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</si>
  <si>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</si>
  <si>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</si>
  <si>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</si>
  <si>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</si>
  <si>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</si>
  <si>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</si>
  <si>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</si>
  <si>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</si>
  <si>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</si>
  <si>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</si>
  <si>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</si>
  <si>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</si>
  <si>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</si>
  <si>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</si>
  <si>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</si>
  <si>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</si>
  <si>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</si>
  <si>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</si>
  <si>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</si>
  <si>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</si>
  <si>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</si>
  <si>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</si>
  <si>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</si>
  <si>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</si>
  <si>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</si>
  <si>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</si>
  <si>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</si>
  <si>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</si>
  <si>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</si>
  <si>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</si>
  <si>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</si>
  <si>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</si>
  <si>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</si>
  <si>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</si>
  <si>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</si>
  <si>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</si>
  <si>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</si>
  <si>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</si>
  <si>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</si>
  <si>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</si>
  <si>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</si>
  <si>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</si>
  <si>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</si>
  <si>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</si>
  <si>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</si>
  <si>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</si>
  <si>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</si>
  <si>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</si>
  <si>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</si>
  <si>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</si>
  <si>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</si>
  <si>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</si>
  <si>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</si>
  <si>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</si>
  <si>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</si>
  <si>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</si>
  <si>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</si>
  <si>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</si>
  <si>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</si>
  <si>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</si>
  <si>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</si>
  <si>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</si>
  <si>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</si>
  <si>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</si>
  <si>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</si>
  <si>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</si>
  <si>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</si>
  <si>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</si>
  <si>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</si>
  <si>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</si>
  <si>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</si>
  <si>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</si>
  <si>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</si>
  <si>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</si>
  <si>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</si>
  <si>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</si>
  <si>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</si>
  <si>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</si>
  <si>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</si>
  <si>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</si>
  <si>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</si>
  <si>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</si>
  <si>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</si>
  <si>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</si>
  <si>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</si>
  <si>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</si>
  <si>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</si>
  <si>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</si>
  <si>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</si>
  <si>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</si>
  <si>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</si>
  <si>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</si>
  <si>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</si>
  <si>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</si>
  <si>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</si>
  <si>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</si>
  <si>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</si>
  <si>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</si>
  <si>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</si>
  <si>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</si>
  <si>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</si>
  <si>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</si>
  <si>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</si>
  <si>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</si>
  <si>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</si>
  <si>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</si>
  <si>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</si>
  <si>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</si>
  <si>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</si>
  <si>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</si>
  <si>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</si>
  <si>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</si>
  <si>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</si>
  <si>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</si>
  <si>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</si>
  <si>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</si>
  <si>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</si>
  <si>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</si>
  <si>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</si>
  <si>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</si>
  <si>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</si>
  <si>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</si>
  <si>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</si>
  <si>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</si>
  <si>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</si>
  <si>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</si>
  <si>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</si>
  <si>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</si>
  <si>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</si>
  <si>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</si>
  <si>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</si>
  <si>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</si>
  <si>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</si>
  <si>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</si>
  <si>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</si>
  <si>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</si>
  <si>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</si>
  <si>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</si>
  <si>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</si>
  <si>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</si>
  <si>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</si>
  <si>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</si>
  <si>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</si>
  <si>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</si>
  <si>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</si>
  <si>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</si>
  <si>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</si>
  <si>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</si>
  <si>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</si>
  <si>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</si>
  <si>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</si>
  <si>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</si>
  <si>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</si>
  <si>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</si>
  <si>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</si>
  <si>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</si>
  <si>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</si>
  <si>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</si>
  <si>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</si>
  <si>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</si>
  <si>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</si>
  <si>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</si>
  <si>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</si>
  <si>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</si>
  <si>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</si>
  <si>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</si>
  <si>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</si>
  <si>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</si>
  <si>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</si>
  <si>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</si>
  <si>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</si>
  <si>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</si>
  <si>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</si>
  <si>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</si>
  <si>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</si>
  <si>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</si>
  <si>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</si>
  <si>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</si>
  <si>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</si>
  <si>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</si>
  <si>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</si>
  <si>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</si>
  <si>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</si>
  <si>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</si>
  <si>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</si>
  <si>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</si>
  <si>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</si>
  <si>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</si>
  <si>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</si>
  <si>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</si>
  <si>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</si>
  <si>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</si>
  <si>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</si>
  <si>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</si>
  <si>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</si>
  <si>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</si>
  <si>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</si>
  <si>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</si>
  <si>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</si>
  <si>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</si>
  <si>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</si>
  <si>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</si>
  <si>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</si>
  <si>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</si>
  <si>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</si>
  <si>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</si>
  <si>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</si>
  <si>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</si>
  <si>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</si>
  <si>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</si>
  <si>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</si>
  <si>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</si>
  <si>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</si>
  <si>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</si>
  <si>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</si>
  <si>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</si>
  <si>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</si>
  <si>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</si>
  <si>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</si>
  <si>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</si>
  <si>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</si>
  <si>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</si>
  <si>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</si>
  <si>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</si>
  <si>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</si>
  <si>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</si>
  <si>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</si>
  <si>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</si>
  <si>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</si>
  <si>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</si>
  <si>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</si>
  <si>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</si>
  <si>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</si>
  <si>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</si>
  <si>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</si>
  <si>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</si>
  <si>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</si>
  <si>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</si>
  <si>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</si>
  <si>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</si>
  <si>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</si>
  <si>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</si>
  <si>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</si>
  <si>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</si>
  <si>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</si>
  <si>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</si>
  <si>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</si>
  <si>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</si>
  <si>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</si>
  <si>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</si>
  <si>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</si>
  <si>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</si>
  <si>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</si>
  <si>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</si>
  <si>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</si>
  <si>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</si>
  <si>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</si>
  <si>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</si>
  <si>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</si>
  <si>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</si>
  <si>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</si>
  <si>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</si>
  <si>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</si>
  <si>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</si>
  <si>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</si>
  <si>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</si>
  <si>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</si>
  <si>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</si>
  <si>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</si>
  <si>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</si>
  <si>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</si>
  <si>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</si>
  <si>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</si>
  <si>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</si>
  <si>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</si>
  <si>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</si>
  <si>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</si>
  <si>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</si>
  <si>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</si>
  <si>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</si>
  <si>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</si>
  <si>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</si>
  <si>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</si>
  <si>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</si>
  <si>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</si>
  <si>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</si>
  <si>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</si>
  <si>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</si>
  <si>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</si>
  <si>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</si>
  <si>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</si>
  <si>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</si>
  <si>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</si>
  <si>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</si>
  <si>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</si>
  <si>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</si>
  <si>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</si>
  <si>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</si>
  <si>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</si>
  <si>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</si>
  <si>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</si>
  <si>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</si>
  <si>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</si>
  <si>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</si>
  <si>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</si>
  <si>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</si>
  <si>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</si>
  <si>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</si>
  <si>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</si>
  <si>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</si>
  <si>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</si>
  <si>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</si>
  <si>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</si>
  <si>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</si>
  <si>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</si>
  <si>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</si>
  <si>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</si>
  <si>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</si>
  <si>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</si>
  <si>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</si>
  <si>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</si>
  <si>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</si>
  <si>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</si>
  <si>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</si>
  <si>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</si>
  <si>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</si>
  <si>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</si>
  <si>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</si>
  <si>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</si>
  <si>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</si>
  <si>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</si>
  <si>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</si>
  <si>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</si>
  <si>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</si>
  <si>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</si>
  <si>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</si>
  <si>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</si>
  <si>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</si>
  <si>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</si>
  <si>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</si>
  <si>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</si>
  <si>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</si>
  <si>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</si>
  <si>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</si>
  <si>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</si>
  <si>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</si>
  <si>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</si>
  <si>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</si>
  <si>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</si>
  <si>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</si>
  <si>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</si>
  <si>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</si>
  <si>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</si>
  <si>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</si>
  <si>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</si>
  <si>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</si>
  <si>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</si>
  <si>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</si>
  <si>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</si>
  <si>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</si>
  <si>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</si>
  <si>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</si>
  <si>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</si>
  <si>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</si>
  <si>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</si>
  <si>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</si>
  <si>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</si>
  <si>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</si>
  <si>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</si>
  <si>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</si>
  <si>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</si>
  <si>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</si>
  <si>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</si>
  <si>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</si>
  <si>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</si>
  <si>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</si>
  <si>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</si>
  <si>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</si>
  <si>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</si>
  <si>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</si>
  <si>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</si>
  <si>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</si>
  <si>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</si>
  <si>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</si>
  <si>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</si>
  <si>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</si>
  <si>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</si>
  <si>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</si>
  <si>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</si>
  <si>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</si>
  <si>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</si>
  <si>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</si>
  <si>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</si>
  <si>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</si>
  <si>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</si>
  <si>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</si>
  <si>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</si>
  <si>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</si>
  <si>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</si>
  <si>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</si>
  <si>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</si>
  <si>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</si>
  <si>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</si>
  <si>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</si>
  <si>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</si>
  <si>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</si>
  <si>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</si>
  <si>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</si>
  <si>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</si>
  <si>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</si>
  <si>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</si>
  <si>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</si>
  <si>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</si>
  <si>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</si>
  <si>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</si>
  <si>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</si>
  <si>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</si>
  <si>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</si>
  <si>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</si>
  <si>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</si>
  <si>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</si>
  <si>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</si>
  <si>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</si>
  <si>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</si>
  <si>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</si>
  <si>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</si>
  <si>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</si>
  <si>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</si>
  <si>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</si>
  <si>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</si>
  <si>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</si>
  <si>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</si>
  <si>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</si>
  <si>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</si>
  <si>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</si>
  <si>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</si>
  <si>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</si>
  <si>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</si>
  <si>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</si>
  <si>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</si>
  <si>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</si>
  <si>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</si>
  <si>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</si>
  <si>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</si>
  <si>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</si>
  <si>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</si>
  <si>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</si>
  <si>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</si>
  <si>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</si>
  <si>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</si>
  <si>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</si>
  <si>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</si>
  <si>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</si>
  <si>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</si>
  <si>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</si>
  <si>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</si>
  <si>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</si>
  <si>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</si>
  <si>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</si>
  <si>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</si>
  <si>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</si>
  <si>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</si>
  <si>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</si>
  <si>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</si>
  <si>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</si>
  <si>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</si>
  <si>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</si>
  <si>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</si>
  <si>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</si>
  <si>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</si>
  <si>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</si>
  <si>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</si>
  <si>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</si>
  <si>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</si>
  <si>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</si>
  <si>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</si>
  <si>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</si>
  <si>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</si>
  <si>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</si>
  <si>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</si>
  <si>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</si>
  <si>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</si>
  <si>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</si>
  <si>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</si>
  <si>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</si>
  <si>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</si>
  <si>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</si>
  <si>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</si>
  <si>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</si>
  <si>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</si>
  <si>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</si>
  <si>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</si>
  <si>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</si>
  <si>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</si>
  <si>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</si>
  <si>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</si>
  <si>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</si>
  <si>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</si>
  <si>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</si>
  <si>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</si>
  <si>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</si>
  <si>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</si>
  <si>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</si>
  <si>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</si>
  <si>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</si>
  <si>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</si>
  <si>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</si>
  <si>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</si>
  <si>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</si>
  <si>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</si>
  <si>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</si>
  <si>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</si>
  <si>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</si>
  <si>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</si>
  <si>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</si>
  <si>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</si>
  <si>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</si>
  <si>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</si>
  <si>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</si>
  <si>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</si>
  <si>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</si>
  <si>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</si>
  <si>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</si>
  <si>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</si>
  <si>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</si>
  <si>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</si>
  <si>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</si>
  <si>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</si>
  <si>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</si>
  <si>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</si>
  <si>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</si>
  <si>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</si>
  <si>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</si>
  <si>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</si>
  <si>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</si>
  <si>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</si>
  <si>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</si>
  <si>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</si>
  <si>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</si>
  <si>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</si>
  <si>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</si>
  <si>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</si>
  <si>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</si>
  <si>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</si>
  <si>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</si>
  <si>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</si>
  <si>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</si>
  <si>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</si>
  <si>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</si>
  <si>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</si>
  <si>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</si>
  <si>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</si>
  <si>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</si>
  <si>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</si>
  <si>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</si>
  <si>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</si>
  <si>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</si>
  <si>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</si>
  <si>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</si>
  <si>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</si>
  <si>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</si>
  <si>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</si>
  <si>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</si>
  <si>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</si>
  <si>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</si>
  <si>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</si>
  <si>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</si>
  <si>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</si>
  <si>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</si>
  <si>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</si>
  <si>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</si>
  <si>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</si>
  <si>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</si>
  <si>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</si>
  <si>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</si>
  <si>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</si>
  <si>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</si>
  <si>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</si>
  <si>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</si>
  <si>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</si>
  <si>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</si>
  <si>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</si>
  <si>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</si>
  <si>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</si>
  <si>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</si>
  <si>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</si>
  <si>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</si>
  <si>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</si>
  <si>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</si>
  <si>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</si>
  <si>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</si>
  <si>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</si>
  <si>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</si>
  <si>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</si>
  <si>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</si>
  <si>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</si>
  <si>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</si>
  <si>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</si>
  <si>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</si>
  <si>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</si>
  <si>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</si>
  <si>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</si>
  <si>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</si>
  <si>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</si>
  <si>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</si>
  <si>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</si>
  <si>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</si>
  <si>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</si>
  <si>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</si>
  <si>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</si>
  <si>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</si>
  <si>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</si>
  <si>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</si>
  <si>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</si>
  <si>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</si>
  <si>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</si>
  <si>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</si>
  <si>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</si>
  <si>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</si>
  <si>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</si>
  <si>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</si>
  <si>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</si>
  <si>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</si>
  <si>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</si>
  <si>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</si>
  <si>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</si>
  <si>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</si>
  <si>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</si>
  <si>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</si>
  <si>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</si>
  <si>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</si>
  <si>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</si>
  <si>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</si>
  <si>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</si>
  <si>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</si>
  <si>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</si>
  <si>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</si>
  <si>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</si>
  <si>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</si>
  <si>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</si>
  <si>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</si>
  <si>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</si>
  <si>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</si>
  <si>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</si>
  <si>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</si>
  <si>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</si>
  <si>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</si>
  <si>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</si>
  <si>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</si>
  <si>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</si>
  <si>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</si>
  <si>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</si>
  <si>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</si>
  <si>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</si>
  <si>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</si>
  <si>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</si>
  <si>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</si>
  <si>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</si>
  <si>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</si>
  <si>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</si>
  <si>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</si>
  <si>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</si>
  <si>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</si>
  <si>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</si>
  <si>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</si>
  <si>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</si>
  <si>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</si>
  <si>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</si>
  <si>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</si>
  <si>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</si>
  <si>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</si>
  <si>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</si>
  <si>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</si>
  <si>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</si>
  <si>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</si>
  <si>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</si>
  <si>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</si>
  <si>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</si>
  <si>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</si>
  <si>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</si>
  <si>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</si>
  <si>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</si>
  <si>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</si>
  <si>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</si>
  <si>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</si>
  <si>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</si>
  <si>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</si>
  <si>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</si>
  <si>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</si>
  <si>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</si>
  <si>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</si>
  <si>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</si>
  <si>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</si>
  <si>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</si>
  <si>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</si>
  <si>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</si>
  <si>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</si>
  <si>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</si>
  <si>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</si>
  <si>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</si>
  <si>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</si>
  <si>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</si>
  <si>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</si>
  <si>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</si>
  <si>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</si>
  <si>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</si>
  <si>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</si>
  <si>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</si>
  <si>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</si>
  <si>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</si>
  <si>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</si>
  <si>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</si>
  <si>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</si>
  <si>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</si>
  <si>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</si>
  <si>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</si>
  <si>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</si>
  <si>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</si>
  <si>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</si>
  <si>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</si>
  <si>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</si>
  <si>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</si>
  <si>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</si>
  <si>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</si>
  <si>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</si>
  <si>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</si>
  <si>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</si>
  <si>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</si>
  <si>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</si>
  <si>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</si>
  <si>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</si>
  <si>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</si>
  <si>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</si>
  <si>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</si>
  <si>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</si>
  <si>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</si>
  <si>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</si>
  <si>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</si>
  <si>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</si>
  <si>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</si>
  <si>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</si>
  <si>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</si>
  <si>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</si>
  <si>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</si>
  <si>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</si>
  <si>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</si>
  <si>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</si>
  <si>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</si>
  <si>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</si>
  <si>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</si>
  <si>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</si>
  <si>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</si>
  <si>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</si>
  <si>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</si>
  <si>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</si>
  <si>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</si>
  <si>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</si>
  <si>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</si>
  <si>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</si>
  <si>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</si>
  <si>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</si>
  <si>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</si>
  <si>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</si>
  <si>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</si>
  <si>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</si>
  <si>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</si>
  <si>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</si>
  <si>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</si>
  <si>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</si>
  <si>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</si>
  <si>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</si>
  <si>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</si>
  <si>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</si>
  <si>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</si>
  <si>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</si>
  <si>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</si>
  <si>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</si>
  <si>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</si>
  <si>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</si>
  <si>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</si>
  <si>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</si>
  <si>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</si>
  <si>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</si>
  <si>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</si>
  <si>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</si>
  <si>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</si>
  <si>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</si>
  <si>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</si>
  <si>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</si>
  <si>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</si>
  <si>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</si>
  <si>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</si>
  <si>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</si>
  <si>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</si>
  <si>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</si>
  <si>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</si>
  <si>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</si>
  <si>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</si>
  <si>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</si>
  <si>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</si>
  <si>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</si>
  <si>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</si>
  <si>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</si>
  <si>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</si>
  <si>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</si>
  <si>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</si>
  <si>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</si>
  <si>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</si>
  <si>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</si>
  <si>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</si>
  <si>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</si>
  <si>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</si>
  <si>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</si>
  <si>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</si>
  <si>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</si>
  <si>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</si>
  <si>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</si>
  <si>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</si>
  <si>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</si>
  <si>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</si>
  <si>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</si>
  <si>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</si>
  <si>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</si>
  <si>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</si>
  <si>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</si>
  <si>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</si>
  <si>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</si>
  <si>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</si>
  <si>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</si>
  <si>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</si>
  <si>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</si>
  <si>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</si>
  <si>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</si>
  <si>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</si>
  <si>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</si>
  <si>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</si>
  <si>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</si>
  <si>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</si>
  <si>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</si>
  <si>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</si>
  <si>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</si>
  <si>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</si>
  <si>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</si>
  <si>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</si>
  <si>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</si>
  <si>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</si>
  <si>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</si>
  <si>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</si>
  <si>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</si>
  <si>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</si>
  <si>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</si>
  <si>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</si>
  <si>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</si>
  <si>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</si>
  <si>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</si>
  <si>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</si>
  <si>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</si>
  <si>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</si>
  <si>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</si>
  <si>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</si>
  <si>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</si>
  <si>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</si>
  <si>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</si>
  <si>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</si>
  <si>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</si>
  <si>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</si>
  <si>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</si>
  <si>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</si>
  <si>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</si>
  <si>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</si>
  <si>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</si>
  <si>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</si>
  <si>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</si>
  <si>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</si>
  <si>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</si>
  <si>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</si>
  <si>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</si>
  <si>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</si>
  <si>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</si>
  <si>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</si>
  <si>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</si>
  <si>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</si>
  <si>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</si>
  <si>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</si>
  <si>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</si>
  <si>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</si>
  <si>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</si>
  <si>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</si>
  <si>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</si>
  <si>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</si>
  <si>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</si>
  <si>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</si>
  <si>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</si>
  <si>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</si>
  <si>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</si>
  <si>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</si>
  <si>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</si>
  <si>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</si>
  <si>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</si>
  <si>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</si>
  <si>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</si>
  <si>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</si>
  <si>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</si>
  <si>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</si>
  <si>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</si>
  <si>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</si>
  <si>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</si>
  <si>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</si>
  <si>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</si>
  <si>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</si>
  <si>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</si>
  <si>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</si>
  <si>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</si>
  <si>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</si>
  <si>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</si>
  <si>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</si>
  <si>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</si>
  <si>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</si>
  <si>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</si>
  <si>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</si>
  <si>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</si>
  <si>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</si>
  <si>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</si>
  <si>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</si>
  <si>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</si>
  <si>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</si>
  <si>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</si>
  <si>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</si>
  <si>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</si>
  <si>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</si>
  <si>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</si>
  <si>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</si>
  <si>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</si>
  <si>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</si>
  <si>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</si>
  <si>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</si>
  <si>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</si>
  <si>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</si>
  <si>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</si>
  <si>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</si>
  <si>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</si>
  <si>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</si>
  <si>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</si>
  <si>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</si>
  <si>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</si>
  <si>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</si>
  <si>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</si>
  <si>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</si>
  <si>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</si>
  <si>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</si>
  <si>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</si>
  <si>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</si>
  <si>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</si>
  <si>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</si>
  <si>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</si>
  <si>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</si>
  <si>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</si>
  <si>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</si>
  <si>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</si>
  <si>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</si>
  <si>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</si>
  <si>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</si>
  <si>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</si>
  <si>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</si>
  <si>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</si>
  <si>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</si>
  <si>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</si>
  <si>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</si>
  <si>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</si>
  <si>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</si>
  <si>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</si>
  <si>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</si>
  <si>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</si>
  <si>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</si>
  <si>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</si>
  <si>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</si>
  <si>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</si>
  <si>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</si>
  <si>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</si>
  <si>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</si>
  <si>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</si>
  <si>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</si>
  <si>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</si>
  <si>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</si>
  <si>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</si>
  <si>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</si>
  <si>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</si>
  <si>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</si>
  <si>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</si>
  <si>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</si>
  <si>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</si>
  <si>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</si>
  <si>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</si>
  <si>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</si>
  <si>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</si>
  <si>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</si>
  <si>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</si>
  <si>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</si>
  <si>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</si>
  <si>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</si>
  <si>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</si>
  <si>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</si>
  <si>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</si>
  <si>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</si>
  <si>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</si>
  <si>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</si>
  <si>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</si>
  <si>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</si>
  <si>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</si>
  <si>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</si>
  <si>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</si>
  <si>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</si>
  <si>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</si>
  <si>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</si>
  <si>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</si>
  <si>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</si>
  <si>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</si>
  <si>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</si>
  <si>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</si>
  <si>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</si>
  <si>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</si>
  <si>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</si>
  <si>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</si>
  <si>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</si>
  <si>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</si>
  <si>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</si>
  <si>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</si>
  <si>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</si>
  <si>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</si>
  <si>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</si>
  <si>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</si>
  <si>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</si>
  <si>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</si>
  <si>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</si>
  <si>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</si>
  <si>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</si>
  <si>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</si>
  <si>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</si>
  <si>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</si>
  <si>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</si>
  <si>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</si>
  <si>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</si>
  <si>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</si>
  <si>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</si>
  <si>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</si>
  <si>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</si>
  <si>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</si>
  <si>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</si>
  <si>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</si>
  <si>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</si>
  <si>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</si>
  <si>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</si>
  <si>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</si>
  <si>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</si>
  <si>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</si>
  <si>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</si>
  <si>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</si>
  <si>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</si>
  <si>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</si>
  <si>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</si>
  <si>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</si>
  <si>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</si>
  <si>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</si>
  <si>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</si>
  <si>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</si>
  <si>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</si>
  <si>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</si>
  <si>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</si>
  <si>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</si>
  <si>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</si>
  <si>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</si>
  <si>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</si>
  <si>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</si>
  <si>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</si>
  <si>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</si>
  <si>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</si>
  <si>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</si>
  <si>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</si>
  <si>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</si>
  <si>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</si>
  <si>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</si>
  <si>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</si>
  <si>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</si>
  <si>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</si>
  <si>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</si>
  <si>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</si>
  <si>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</si>
  <si>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</si>
  <si>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</si>
  <si>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</si>
  <si>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</si>
  <si>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</si>
  <si>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</si>
  <si>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</si>
  <si>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</si>
  <si>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</si>
  <si>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</si>
  <si>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</si>
  <si>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</si>
  <si>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</si>
  <si>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</si>
  <si>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</si>
  <si>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</si>
  <si>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</si>
  <si>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</si>
  <si>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</si>
  <si>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</si>
  <si>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</si>
  <si>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</si>
  <si>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</si>
  <si>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</si>
  <si>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</si>
  <si>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</si>
  <si>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</si>
  <si>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</si>
  <si>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</si>
  <si>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</si>
  <si>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</si>
  <si>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</si>
  <si>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</si>
  <si>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</si>
  <si>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</si>
  <si>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</si>
  <si>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</si>
  <si>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</si>
  <si>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</si>
  <si>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</si>
  <si>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</si>
  <si>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</si>
  <si>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</si>
  <si>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</si>
  <si>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</si>
  <si>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</si>
  <si>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</si>
  <si>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</si>
  <si>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</si>
  <si>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</si>
  <si>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</si>
  <si>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</si>
  <si>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</si>
  <si>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</si>
  <si>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</si>
  <si>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</si>
  <si>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</si>
  <si>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</si>
  <si>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</si>
  <si>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</si>
  <si>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</si>
  <si>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</si>
  <si>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</si>
  <si>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</si>
  <si>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</si>
  <si>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</si>
  <si>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</si>
  <si>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</si>
  <si>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</si>
  <si>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</si>
  <si>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</si>
  <si>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</si>
  <si>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</si>
  <si>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</si>
  <si>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</si>
  <si>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</si>
  <si>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</si>
  <si>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</si>
  <si>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</si>
  <si>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</si>
  <si>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</si>
  <si>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</si>
  <si>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</si>
  <si>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</si>
  <si>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</si>
  <si>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</si>
  <si>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</si>
  <si>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</si>
  <si>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</si>
  <si>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</si>
  <si>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</si>
  <si>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</si>
  <si>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</si>
  <si>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</si>
  <si>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</si>
  <si>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</si>
  <si>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</si>
  <si>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</si>
  <si>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</si>
  <si>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</si>
  <si>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</si>
  <si>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</si>
  <si>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</si>
  <si>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</si>
  <si>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</si>
  <si>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</si>
  <si>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</si>
  <si>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</si>
  <si>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</si>
  <si>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</si>
  <si>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</si>
  <si>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</si>
  <si>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</si>
  <si>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</si>
  <si>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</si>
  <si>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</si>
  <si>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</si>
  <si>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</si>
  <si>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</si>
  <si>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</si>
  <si>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</si>
  <si>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</si>
  <si>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</si>
  <si>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</si>
  <si>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</si>
  <si>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</si>
  <si>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</si>
  <si>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</si>
  <si>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</si>
  <si>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</si>
  <si>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</si>
  <si>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</si>
  <si>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</si>
  <si>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</si>
  <si>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</si>
  <si>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</si>
  <si>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</si>
  <si>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</si>
  <si>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</si>
  <si>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</si>
  <si>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</si>
  <si>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</si>
  <si>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</si>
  <si>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</si>
  <si>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</si>
  <si>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</si>
  <si>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</si>
  <si>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</si>
  <si>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</si>
  <si>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</si>
  <si>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</si>
  <si>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</si>
  <si>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</si>
  <si>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</si>
  <si>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</si>
  <si>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</si>
  <si>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</si>
  <si>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</si>
  <si>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</si>
  <si>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</si>
  <si>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</si>
  <si>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</si>
  <si>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</si>
  <si>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</si>
  <si>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</si>
  <si>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</si>
  <si>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</si>
  <si>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</si>
  <si>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</si>
  <si>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</si>
  <si>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</si>
  <si>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</si>
  <si>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</si>
  <si>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</si>
  <si>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</si>
  <si>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</si>
  <si>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</si>
  <si>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</si>
  <si>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</si>
  <si>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</si>
  <si>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</si>
  <si>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</si>
  <si>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</si>
  <si>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</si>
  <si>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</si>
  <si>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</si>
  <si>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</si>
  <si>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</si>
  <si>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</si>
  <si>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</si>
  <si>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</si>
  <si>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</si>
  <si>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</si>
  <si>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</si>
  <si>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</si>
  <si>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</si>
  <si>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</si>
  <si>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</si>
  <si>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</si>
  <si>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</si>
  <si>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</si>
  <si>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</si>
  <si>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</si>
  <si>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</si>
  <si>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</si>
  <si>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</si>
  <si>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</si>
  <si>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</si>
  <si>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</si>
  <si>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</si>
  <si>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</si>
  <si>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</si>
  <si>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</si>
  <si>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</si>
  <si>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</si>
  <si>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</si>
  <si>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</si>
  <si>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</si>
  <si>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</si>
  <si>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</si>
  <si>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</si>
  <si>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</si>
  <si>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</si>
  <si>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</si>
  <si>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</si>
  <si>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</si>
  <si>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</si>
  <si>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</si>
  <si>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</si>
  <si>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</si>
  <si>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</si>
  <si>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</si>
  <si>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</si>
  <si>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</si>
  <si>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</si>
  <si>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</si>
  <si>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</si>
  <si>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</si>
  <si>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</si>
  <si>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</si>
  <si>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</si>
  <si>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</si>
  <si>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</si>
  <si>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</si>
  <si>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</si>
  <si>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</si>
  <si>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</si>
  <si>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</si>
  <si>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</si>
  <si>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</si>
  <si>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</si>
  <si>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</si>
  <si>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</si>
  <si>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</si>
  <si>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</si>
  <si>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</si>
  <si>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</si>
  <si>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</si>
  <si>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</si>
  <si>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</si>
  <si>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</si>
  <si>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</si>
  <si>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</si>
  <si>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</si>
  <si>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</si>
  <si>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</si>
  <si>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</si>
  <si>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</si>
  <si>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</si>
  <si>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</si>
  <si>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</si>
  <si>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</si>
  <si>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</si>
  <si>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</si>
  <si>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</si>
  <si>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</si>
  <si>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</si>
  <si>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</si>
  <si>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</si>
  <si>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</si>
  <si>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</si>
  <si>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</si>
  <si>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</si>
  <si>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</si>
  <si>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</si>
  <si>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</si>
  <si>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</si>
  <si>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</si>
  <si>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</si>
  <si>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</si>
  <si>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</si>
  <si>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</si>
  <si>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</si>
  <si>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</si>
  <si>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</si>
  <si>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</si>
  <si>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</si>
  <si>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</si>
  <si>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</si>
  <si>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</si>
  <si>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</si>
  <si>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</si>
  <si>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</si>
  <si>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</si>
  <si>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</si>
  <si>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</si>
  <si>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</si>
  <si>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</si>
  <si>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</si>
  <si>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</si>
  <si>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</si>
  <si>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</si>
  <si>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</si>
  <si>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</si>
  <si>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</si>
  <si>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</si>
  <si>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</si>
  <si>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</si>
  <si>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</si>
  <si>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</si>
  <si>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</si>
  <si>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</si>
  <si>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</si>
  <si>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</si>
  <si>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</si>
  <si>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</si>
  <si>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</si>
  <si>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</si>
  <si>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</si>
  <si>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</si>
  <si>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</si>
  <si>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</si>
  <si>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</si>
  <si>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</si>
  <si>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</si>
  <si>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</si>
  <si>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</si>
  <si>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</si>
  <si>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</si>
  <si>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</si>
  <si>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</si>
  <si>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</si>
  <si>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</si>
  <si>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</si>
  <si>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</si>
  <si>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</si>
  <si>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</si>
  <si>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</si>
  <si>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</si>
  <si>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</si>
  <si>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</si>
  <si>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</si>
  <si>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</si>
  <si>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</si>
  <si>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</si>
  <si>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</si>
  <si>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</si>
  <si>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</si>
  <si>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</si>
  <si>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</si>
  <si>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</si>
  <si>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</si>
  <si>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</si>
  <si>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</si>
  <si>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</si>
  <si>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</si>
  <si>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</si>
  <si>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</si>
  <si>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</si>
  <si>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</si>
  <si>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</si>
  <si>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</si>
  <si>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</si>
  <si>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</si>
  <si>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</si>
  <si>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</si>
  <si>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</si>
  <si>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</si>
  <si>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</si>
  <si>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</si>
  <si>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</si>
  <si>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</si>
  <si>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</si>
  <si>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</si>
  <si>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</si>
  <si>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</si>
  <si>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</si>
  <si>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</si>
  <si>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</si>
  <si>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</si>
  <si>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</si>
  <si>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</si>
  <si>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</si>
  <si>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</si>
  <si>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</si>
  <si>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</si>
  <si>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</si>
  <si>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</si>
  <si>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</si>
  <si>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</si>
  <si>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</si>
  <si>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</si>
  <si>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</si>
  <si>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</si>
  <si>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</si>
  <si>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</si>
  <si>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</si>
  <si>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</si>
  <si>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</si>
  <si>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</si>
  <si>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</si>
  <si>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</si>
  <si>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</si>
  <si>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</si>
  <si>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</si>
  <si>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</si>
  <si>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</si>
  <si>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</si>
  <si>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</si>
  <si>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</si>
  <si>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</si>
  <si>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</si>
  <si>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</si>
  <si>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</si>
  <si>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</si>
  <si>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</si>
  <si>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</si>
  <si>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</si>
  <si>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</si>
  <si>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</si>
  <si>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</si>
  <si>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</si>
  <si>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</si>
  <si>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</si>
  <si>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</si>
  <si>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</si>
  <si>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</si>
  <si>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</si>
  <si>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</si>
  <si>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</si>
  <si>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</si>
  <si>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</si>
  <si>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</si>
  <si>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</si>
  <si>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</si>
  <si>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</si>
  <si>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</si>
  <si>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</si>
  <si>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</si>
  <si>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</si>
  <si>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</si>
  <si>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</si>
  <si>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</si>
  <si>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</si>
  <si>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</si>
  <si>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</si>
  <si>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</si>
  <si>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</si>
  <si>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</si>
  <si>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</si>
  <si>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</si>
  <si>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</si>
  <si>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</si>
  <si>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</si>
  <si>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</si>
  <si>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</si>
  <si>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</si>
  <si>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</si>
  <si>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</si>
  <si>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</si>
  <si>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</si>
  <si>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</si>
  <si>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</si>
  <si>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</si>
  <si>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</si>
  <si>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</si>
  <si>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</si>
  <si>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</si>
  <si>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</si>
  <si>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</si>
  <si>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</si>
  <si>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</si>
  <si>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</si>
  <si>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</si>
  <si>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</si>
  <si>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</si>
  <si>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</si>
  <si>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</si>
  <si>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</si>
  <si>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</si>
  <si>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</si>
  <si>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</si>
  <si>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</si>
  <si>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</si>
  <si>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</si>
  <si>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</si>
  <si>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</si>
  <si>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</si>
  <si>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</si>
  <si>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</si>
  <si>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</si>
  <si>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</si>
  <si>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</si>
  <si>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</si>
  <si>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</si>
  <si>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</si>
  <si>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</si>
  <si>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</si>
  <si>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</si>
  <si>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</si>
  <si>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</si>
  <si>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</si>
  <si>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</si>
  <si>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</si>
  <si>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</si>
  <si>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</si>
  <si>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</si>
  <si>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</si>
  <si>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</si>
  <si>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</si>
  <si>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</si>
  <si>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</si>
  <si>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</si>
  <si>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</si>
  <si>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</si>
  <si>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</si>
  <si>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</si>
  <si>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</si>
  <si>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</si>
  <si>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</si>
  <si>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</si>
  <si>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</si>
  <si>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</si>
  <si>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</si>
  <si>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</si>
  <si>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</si>
  <si>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</si>
  <si>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</si>
  <si>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</si>
  <si>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</si>
  <si>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</si>
  <si>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</si>
  <si>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</si>
  <si>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</si>
  <si>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</si>
  <si>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</si>
  <si>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</si>
  <si>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</si>
  <si>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</si>
  <si>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</si>
  <si>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</si>
  <si>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</si>
  <si>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</si>
  <si>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</si>
  <si>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</si>
  <si>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</si>
  <si>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</si>
  <si>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</si>
  <si>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</si>
  <si>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</si>
  <si>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</si>
  <si>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</si>
  <si>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</si>
  <si>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</si>
  <si>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</si>
  <si>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</si>
  <si>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</si>
  <si>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</si>
  <si>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</si>
  <si>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</si>
  <si>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</si>
  <si>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</si>
  <si>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</si>
  <si>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</si>
  <si>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</si>
  <si>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</si>
  <si>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</si>
  <si>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</si>
  <si>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</si>
  <si>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</si>
  <si>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</si>
  <si>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</si>
  <si>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</si>
  <si>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</si>
  <si>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</si>
  <si>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</si>
  <si>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</si>
  <si>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</si>
  <si>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</si>
  <si>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</si>
  <si>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</si>
  <si>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</si>
  <si>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</si>
  <si>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</si>
  <si>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</si>
  <si>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</si>
  <si>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</si>
  <si>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</si>
  <si>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</si>
  <si>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</si>
  <si>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</si>
  <si>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</si>
  <si>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</si>
  <si>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</si>
  <si>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</si>
  <si>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</si>
  <si>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</si>
  <si>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</si>
  <si>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</si>
  <si>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</si>
  <si>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</si>
  <si>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</si>
  <si>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</si>
  <si>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</si>
  <si>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</si>
  <si>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</si>
  <si>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</si>
  <si>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</si>
  <si>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</si>
  <si>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</si>
  <si>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</si>
  <si>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</si>
  <si>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</si>
  <si>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</si>
  <si>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</si>
  <si>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</si>
  <si>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</si>
  <si>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</si>
  <si>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</si>
  <si>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</si>
  <si>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</si>
  <si>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</si>
  <si>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</si>
  <si>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</si>
  <si>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</si>
  <si>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</si>
  <si>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</si>
  <si>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</si>
  <si>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</si>
  <si>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</si>
  <si>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</si>
  <si>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</si>
  <si>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</si>
  <si>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</si>
  <si>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</si>
  <si>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</si>
  <si>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</si>
  <si>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</si>
  <si>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</si>
  <si>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</si>
  <si>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</si>
  <si>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</si>
  <si>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</si>
  <si>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</si>
  <si>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</si>
  <si>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</si>
  <si>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</si>
  <si>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</si>
  <si>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</si>
  <si>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</si>
  <si>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</si>
  <si>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</si>
  <si>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</si>
  <si>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</si>
  <si>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</si>
  <si>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</si>
  <si>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</si>
  <si>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</si>
  <si>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</si>
  <si>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</si>
  <si>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</si>
  <si>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</si>
  <si>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</si>
  <si>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</si>
  <si>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</si>
  <si>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</si>
  <si>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</si>
  <si>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</si>
  <si>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</si>
  <si>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</si>
  <si>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</si>
  <si>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</si>
  <si>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</si>
  <si>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</si>
  <si>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</si>
  <si>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</si>
  <si>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</si>
  <si>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</si>
  <si>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</si>
  <si>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</si>
  <si>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</si>
  <si>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</si>
  <si>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</si>
  <si>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</si>
  <si>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</si>
  <si>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</si>
  <si>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</si>
  <si>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</si>
  <si>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</si>
  <si>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</si>
  <si>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</si>
  <si>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</si>
  <si>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</si>
  <si>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</si>
  <si>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</si>
  <si>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</si>
  <si>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</si>
  <si>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</si>
  <si>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</si>
  <si>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</si>
  <si>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</si>
  <si>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</si>
  <si>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</si>
  <si>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</si>
  <si>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</si>
  <si>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</si>
  <si>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</si>
  <si>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</si>
  <si>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</si>
  <si>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</si>
  <si>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</si>
  <si>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</si>
  <si>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</si>
  <si>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</si>
  <si>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</si>
  <si>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</si>
  <si>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</si>
  <si>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</si>
  <si>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</si>
  <si>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</si>
  <si>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</si>
  <si>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</si>
  <si>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</si>
  <si>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</si>
  <si>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</si>
  <si>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</si>
  <si>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</si>
  <si>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</si>
  <si>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</si>
  <si>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</si>
  <si>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</si>
  <si>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</si>
  <si>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</si>
  <si>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</si>
  <si>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</si>
  <si>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</si>
  <si>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</si>
  <si>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</si>
  <si>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</si>
  <si>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</si>
  <si>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</si>
  <si>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</si>
  <si>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</si>
  <si>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</si>
  <si>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</si>
  <si>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</si>
  <si>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</si>
  <si>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</si>
  <si>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</si>
  <si>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</si>
  <si>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</si>
  <si>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</si>
  <si>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</si>
  <si>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</si>
  <si>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</si>
  <si>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</si>
  <si>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</si>
  <si>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</si>
  <si>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</si>
  <si>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</si>
  <si>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</si>
  <si>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</si>
  <si>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</si>
  <si>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</si>
  <si>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</si>
  <si>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</si>
  <si>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</si>
  <si>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</si>
  <si>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</si>
  <si>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</si>
  <si>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</si>
  <si>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</si>
  <si>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</si>
  <si>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</si>
  <si>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</si>
  <si>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</si>
  <si>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</si>
  <si>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</si>
  <si>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</si>
  <si>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</si>
  <si>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</si>
  <si>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</si>
  <si>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</si>
  <si>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</si>
  <si>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</si>
  <si>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</si>
  <si>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</si>
  <si>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</si>
  <si>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</si>
  <si>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</si>
  <si>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</si>
  <si>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</si>
  <si>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</si>
  <si>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</si>
  <si>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</si>
  <si>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</si>
  <si>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</si>
  <si>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</si>
  <si>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</si>
  <si>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</si>
  <si>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</si>
  <si>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</si>
  <si>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</si>
  <si>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</si>
  <si>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</si>
  <si>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</si>
  <si>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</si>
  <si>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</si>
  <si>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</si>
  <si>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</si>
  <si>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</si>
  <si>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</si>
  <si>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</si>
  <si>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</si>
  <si>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</si>
  <si>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</si>
  <si>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</si>
  <si>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</si>
  <si>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</si>
  <si>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</si>
  <si>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</si>
  <si>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</si>
  <si>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</si>
  <si>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</si>
  <si>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</si>
  <si>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</si>
  <si>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</si>
  <si>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</si>
  <si>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</si>
  <si>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</si>
  <si>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</si>
  <si>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</si>
  <si>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</si>
  <si>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</si>
  <si>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</si>
  <si>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</si>
  <si>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</si>
  <si>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</si>
  <si>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</si>
  <si>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</si>
  <si>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</si>
  <si>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</si>
  <si>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</si>
  <si>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</si>
  <si>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</si>
  <si>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</si>
  <si>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</si>
  <si>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</si>
  <si>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</si>
  <si>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</si>
  <si>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</si>
  <si>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</si>
  <si>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</si>
  <si>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</si>
  <si>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</si>
  <si>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</si>
  <si>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</si>
  <si>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</si>
  <si>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</si>
  <si>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</si>
  <si>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</si>
  <si>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</si>
  <si>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</si>
  <si>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</si>
  <si>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</si>
  <si>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</si>
  <si>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</si>
  <si>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</si>
  <si>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</si>
  <si>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</si>
  <si>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</si>
  <si>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</si>
  <si>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</si>
  <si>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</si>
  <si>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</si>
  <si>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</si>
  <si>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</si>
  <si>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</si>
  <si>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</si>
  <si>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</si>
  <si>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</si>
  <si>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</si>
  <si>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</si>
  <si>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</si>
  <si>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</si>
  <si>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</si>
  <si>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</si>
  <si>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</si>
  <si>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</si>
  <si>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</si>
  <si>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</si>
  <si>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</si>
  <si>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</si>
  <si>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</si>
  <si>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</si>
  <si>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</si>
  <si>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</si>
  <si>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</si>
  <si>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</si>
  <si>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</si>
  <si>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</si>
  <si>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</si>
  <si>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</si>
  <si>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</si>
  <si>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</si>
  <si>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</si>
  <si>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</si>
  <si>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</si>
  <si>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</si>
  <si>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</si>
  <si>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</si>
  <si>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</si>
  <si>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</si>
  <si>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</si>
  <si>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</si>
  <si>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</si>
  <si>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</si>
  <si>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</si>
  <si>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</si>
  <si>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</si>
  <si>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</si>
  <si>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</si>
  <si>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</si>
  <si>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</si>
  <si>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</si>
  <si>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</si>
  <si>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</si>
  <si>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</si>
  <si>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</si>
  <si>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</si>
  <si>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</si>
  <si>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</si>
  <si>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</si>
  <si>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</si>
  <si>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</si>
  <si>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</si>
  <si>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</si>
  <si>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</si>
  <si>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</si>
  <si>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</si>
  <si>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</si>
  <si>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</si>
  <si>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</si>
  <si>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</si>
  <si>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</si>
  <si>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</si>
  <si>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</si>
  <si>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</si>
  <si>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</si>
  <si>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</si>
  <si>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</si>
  <si>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</si>
  <si>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</si>
  <si>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</si>
  <si>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</si>
  <si>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</si>
  <si>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</si>
  <si>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</si>
  <si>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</si>
  <si>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</si>
  <si>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</si>
  <si>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</si>
  <si>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</si>
  <si>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</si>
  <si>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</si>
  <si>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</si>
  <si>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</si>
  <si>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</si>
  <si>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</si>
  <si>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</si>
  <si>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</si>
  <si>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</si>
  <si>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</si>
  <si>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</si>
  <si>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Шпортенко</t>
  </si>
  <si>
    <t>Дарья</t>
  </si>
  <si>
    <t>Владимировна</t>
  </si>
  <si>
    <t xml:space="preserve">Демченко </t>
  </si>
  <si>
    <t>Элеонора</t>
  </si>
  <si>
    <t>Александра</t>
  </si>
  <si>
    <t xml:space="preserve">Сидоренко </t>
  </si>
  <si>
    <t xml:space="preserve">Ксения </t>
  </si>
  <si>
    <t>Алексеевна</t>
  </si>
  <si>
    <t>Бондарева</t>
  </si>
  <si>
    <t xml:space="preserve">Виктория </t>
  </si>
  <si>
    <t>Денисовна</t>
  </si>
  <si>
    <t xml:space="preserve">Патетина </t>
  </si>
  <si>
    <t xml:space="preserve">София </t>
  </si>
  <si>
    <t>Михайловна</t>
  </si>
  <si>
    <t>Пыркова</t>
  </si>
  <si>
    <t>Даниленко</t>
  </si>
  <si>
    <t>Эдуардовна</t>
  </si>
  <si>
    <t>Екатерина</t>
  </si>
  <si>
    <t>Викторовна</t>
  </si>
  <si>
    <t>Афанасьева</t>
  </si>
  <si>
    <t>Максимовна</t>
  </si>
  <si>
    <t>Карпова</t>
  </si>
  <si>
    <t>Софья</t>
  </si>
  <si>
    <t>Дмитриевна</t>
  </si>
  <si>
    <t>Горлова</t>
  </si>
  <si>
    <t>Савченко</t>
  </si>
  <si>
    <t>Федорова</t>
  </si>
  <si>
    <t>Романовна</t>
  </si>
  <si>
    <t>Кудрявцева</t>
  </si>
  <si>
    <t>Бондаренко</t>
  </si>
  <si>
    <t>Ангелина</t>
  </si>
  <si>
    <t>Юрьевна</t>
  </si>
  <si>
    <t>Баурина</t>
  </si>
  <si>
    <t>Анастасия</t>
  </si>
  <si>
    <t>Евгеньевна</t>
  </si>
  <si>
    <t>Зубкова</t>
  </si>
  <si>
    <t>Маргарита</t>
  </si>
  <si>
    <t>Александровна</t>
  </si>
  <si>
    <t>Давыдова</t>
  </si>
  <si>
    <t>Алина</t>
  </si>
  <si>
    <t>Шахрудинова</t>
  </si>
  <si>
    <t>Аминат</t>
  </si>
  <si>
    <t>Магомедовна</t>
  </si>
  <si>
    <t>Зуб</t>
  </si>
  <si>
    <t>Феликсовна</t>
  </si>
  <si>
    <t>Выборнова</t>
  </si>
  <si>
    <t>Полина</t>
  </si>
  <si>
    <t>Кушнеревич</t>
  </si>
  <si>
    <t>Алена</t>
  </si>
  <si>
    <t>Ткачева</t>
  </si>
  <si>
    <t>Лизенко</t>
  </si>
  <si>
    <t>Мария</t>
  </si>
  <si>
    <t>Сергеевна</t>
  </si>
  <si>
    <t>Медведева</t>
  </si>
  <si>
    <t>Татьяна</t>
  </si>
  <si>
    <t>Курбанова</t>
  </si>
  <si>
    <t>Диерабону</t>
  </si>
  <si>
    <t>Зафаровна</t>
  </si>
  <si>
    <t>Лысенко</t>
  </si>
  <si>
    <t>Вероника</t>
  </si>
  <si>
    <t>Процент (max-80)</t>
  </si>
  <si>
    <t>технологии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</si>
</sst>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9" fontId="0" fillId="0" borderId="1" xfId="0" applyNumberFormat="1" applyBorder="1"/>
    <xf numFmtId="0" fontId="0" fillId="0" borderId="1" xfId="0" applyFont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8"/>
  <sheetViews>
    <sheetView showGridLines="0" tabSelected="1" topLeftCell="A19" zoomScale="80" zoomScaleNormal="80" workbookViewId="0">
      <selection activeCell="F32" sqref="F32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2854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44490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7" t="s">
        <v>2853</v>
      </c>
    </row>
    <row r="8" spans="1:10" ht="24" x14ac:dyDescent="0.3">
      <c r="A8" s="10">
        <v>1</v>
      </c>
      <c r="B8" s="11" t="s">
        <v>2792</v>
      </c>
      <c r="C8" s="11" t="s">
        <v>2793</v>
      </c>
      <c r="D8" s="11" t="s">
        <v>2794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7</v>
      </c>
      <c r="H8" s="11" t="s">
        <v>317</v>
      </c>
      <c r="I8" s="12">
        <v>61</v>
      </c>
      <c r="J8" s="36">
        <f>I8/80</f>
        <v>0.76249999999999996</v>
      </c>
    </row>
    <row r="9" spans="1:10" ht="27" customHeight="1" x14ac:dyDescent="0.3">
      <c r="A9" s="10">
        <v>2</v>
      </c>
      <c r="B9" s="11" t="s">
        <v>2795</v>
      </c>
      <c r="C9" s="11" t="s">
        <v>2796</v>
      </c>
      <c r="D9" s="11" t="s">
        <v>2830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7</v>
      </c>
      <c r="H9" s="11" t="s">
        <v>317</v>
      </c>
      <c r="I9" s="12">
        <v>58</v>
      </c>
      <c r="J9" s="36">
        <f t="shared" ref="J9:J33" si="0">I9/80</f>
        <v>0.72499999999999998</v>
      </c>
    </row>
    <row r="10" spans="1:10" ht="39.6" customHeight="1" x14ac:dyDescent="0.3">
      <c r="A10" s="10">
        <v>3</v>
      </c>
      <c r="B10" s="11" t="s">
        <v>2798</v>
      </c>
      <c r="C10" s="11" t="s">
        <v>2799</v>
      </c>
      <c r="D10" s="11" t="s">
        <v>2800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7</v>
      </c>
      <c r="H10" s="11" t="s">
        <v>317</v>
      </c>
      <c r="I10" s="12">
        <v>58</v>
      </c>
      <c r="J10" s="36">
        <f t="shared" si="0"/>
        <v>0.72499999999999998</v>
      </c>
    </row>
    <row r="11" spans="1:10" ht="27" customHeight="1" x14ac:dyDescent="0.3">
      <c r="A11" s="10">
        <v>4</v>
      </c>
      <c r="B11" s="11" t="s">
        <v>2801</v>
      </c>
      <c r="C11" s="11" t="s">
        <v>2802</v>
      </c>
      <c r="D11" s="11" t="s">
        <v>2803</v>
      </c>
      <c r="E11" s="34">
        <v>286</v>
      </c>
      <c r="F11" s="32" t="str">
        <f>VLOOKUP(E11,ОО!C:E,3,FALSE)</f>
        <v>Муниципальное бюджетное общеобразовательное учреждение средняя общеобразовательная школа №4</v>
      </c>
      <c r="G11" s="12">
        <v>7</v>
      </c>
      <c r="H11" s="11" t="s">
        <v>317</v>
      </c>
      <c r="I11" s="12">
        <v>50</v>
      </c>
      <c r="J11" s="36">
        <f t="shared" si="0"/>
        <v>0.625</v>
      </c>
    </row>
    <row r="12" spans="1:10" ht="24" x14ac:dyDescent="0.3">
      <c r="A12" s="10">
        <v>5</v>
      </c>
      <c r="B12" s="11" t="s">
        <v>2804</v>
      </c>
      <c r="C12" s="11" t="s">
        <v>2805</v>
      </c>
      <c r="D12" s="11" t="s">
        <v>2806</v>
      </c>
      <c r="E12" s="34">
        <v>283</v>
      </c>
      <c r="F12" s="32" t="str">
        <f>VLOOKUP(E12,ОО!C:E,3,FALSE)</f>
        <v>Муниципальное бюджетное общеобразовательное учреждение гимназия № 1 им.Пенькова М.И.</v>
      </c>
      <c r="G12" s="12">
        <v>7</v>
      </c>
      <c r="H12" s="11" t="s">
        <v>316</v>
      </c>
      <c r="I12" s="12">
        <v>40</v>
      </c>
      <c r="J12" s="36">
        <f t="shared" si="0"/>
        <v>0.5</v>
      </c>
    </row>
    <row r="13" spans="1:10" ht="26.4" customHeight="1" x14ac:dyDescent="0.3">
      <c r="A13" s="10">
        <v>6</v>
      </c>
      <c r="B13" s="11" t="s">
        <v>2807</v>
      </c>
      <c r="C13" s="11" t="s">
        <v>2797</v>
      </c>
      <c r="D13" s="11" t="s">
        <v>2809</v>
      </c>
      <c r="E13" s="34">
        <v>283</v>
      </c>
      <c r="F13" s="32" t="str">
        <f>VLOOKUP(E13,ОО!C:E,3,FALSE)</f>
        <v>Муниципальное бюджетное общеобразовательное учреждение гимназия № 1 им.Пенькова М.И.</v>
      </c>
      <c r="G13" s="12">
        <v>7</v>
      </c>
      <c r="H13" s="11" t="s">
        <v>316</v>
      </c>
      <c r="I13" s="12">
        <v>38</v>
      </c>
      <c r="J13" s="36">
        <f t="shared" si="0"/>
        <v>0.47499999999999998</v>
      </c>
    </row>
    <row r="14" spans="1:10" ht="33.6" customHeight="1" x14ac:dyDescent="0.3">
      <c r="A14" s="10">
        <v>7</v>
      </c>
      <c r="B14" s="11" t="s">
        <v>2808</v>
      </c>
      <c r="C14" s="11" t="s">
        <v>2810</v>
      </c>
      <c r="D14" s="11" t="s">
        <v>2811</v>
      </c>
      <c r="E14" s="34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7</v>
      </c>
      <c r="H14" s="11" t="s">
        <v>316</v>
      </c>
      <c r="I14" s="12">
        <v>35</v>
      </c>
      <c r="J14" s="36">
        <f t="shared" si="0"/>
        <v>0.4375</v>
      </c>
    </row>
    <row r="15" spans="1:10" ht="31.8" customHeight="1" x14ac:dyDescent="0.3">
      <c r="A15" s="10">
        <v>8</v>
      </c>
      <c r="B15" s="11" t="s">
        <v>2812</v>
      </c>
      <c r="C15" s="11" t="s">
        <v>2793</v>
      </c>
      <c r="D15" s="11" t="s">
        <v>2813</v>
      </c>
      <c r="E15" s="34">
        <v>288</v>
      </c>
      <c r="F15" s="32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2">
        <v>7</v>
      </c>
      <c r="H15" s="11" t="s">
        <v>316</v>
      </c>
      <c r="I15" s="12">
        <v>35</v>
      </c>
      <c r="J15" s="36">
        <f t="shared" si="0"/>
        <v>0.4375</v>
      </c>
    </row>
    <row r="16" spans="1:10" ht="27" customHeight="1" x14ac:dyDescent="0.3">
      <c r="A16" s="10">
        <v>9</v>
      </c>
      <c r="B16" s="11" t="s">
        <v>2814</v>
      </c>
      <c r="C16" s="11" t="s">
        <v>2815</v>
      </c>
      <c r="D16" s="11" t="s">
        <v>2803</v>
      </c>
      <c r="E16" s="34">
        <v>288</v>
      </c>
      <c r="F16" s="32" t="str">
        <f>VLOOKUP(E16,ОО!C:E,3,FALSE)</f>
        <v>Муниципальное бюджетное общеобразовательное учреждение лицей № 7 имени маршала авиации А.Н. Ефимова</v>
      </c>
      <c r="G16" s="12">
        <v>7</v>
      </c>
      <c r="H16" s="11" t="s">
        <v>318</v>
      </c>
      <c r="I16" s="12">
        <v>31</v>
      </c>
      <c r="J16" s="36">
        <f t="shared" si="0"/>
        <v>0.38750000000000001</v>
      </c>
    </row>
    <row r="17" spans="1:10" ht="27.6" customHeight="1" x14ac:dyDescent="0.3">
      <c r="A17" s="10">
        <v>10</v>
      </c>
      <c r="B17" s="11" t="s">
        <v>2817</v>
      </c>
      <c r="C17" s="11" t="s">
        <v>2793</v>
      </c>
      <c r="D17" s="11" t="s">
        <v>2816</v>
      </c>
      <c r="E17" s="34">
        <v>288</v>
      </c>
      <c r="F17" s="32" t="str">
        <f>VLOOKUP(E17,ОО!C:E,3,FALSE)</f>
        <v>Муниципальное бюджетное общеобразовательное учреждение лицей № 7 имени маршала авиации А.Н. Ефимова</v>
      </c>
      <c r="G17" s="12">
        <v>7</v>
      </c>
      <c r="H17" s="11" t="s">
        <v>318</v>
      </c>
      <c r="I17" s="12">
        <v>30</v>
      </c>
      <c r="J17" s="36">
        <f t="shared" si="0"/>
        <v>0.375</v>
      </c>
    </row>
    <row r="18" spans="1:10" ht="15" customHeight="1" x14ac:dyDescent="0.3">
      <c r="A18" s="10">
        <v>11</v>
      </c>
      <c r="B18" s="11" t="s">
        <v>2818</v>
      </c>
      <c r="C18" s="11" t="s">
        <v>2810</v>
      </c>
      <c r="D18" s="11" t="s">
        <v>2794</v>
      </c>
      <c r="E18" s="34">
        <v>283</v>
      </c>
      <c r="F18" s="32" t="str">
        <f>VLOOKUP(E18,ОО!C:E,3,FALSE)</f>
        <v>Муниципальное бюджетное общеобразовательное учреждение гимназия № 1 им.Пенькова М.И.</v>
      </c>
      <c r="G18" s="12">
        <v>7</v>
      </c>
      <c r="H18" s="11" t="s">
        <v>318</v>
      </c>
      <c r="I18" s="12">
        <v>26</v>
      </c>
      <c r="J18" s="36">
        <f t="shared" si="0"/>
        <v>0.32500000000000001</v>
      </c>
    </row>
    <row r="19" spans="1:10" ht="24" x14ac:dyDescent="0.3">
      <c r="A19" s="10">
        <v>12</v>
      </c>
      <c r="B19" s="11" t="s">
        <v>2819</v>
      </c>
      <c r="C19" s="11" t="s">
        <v>2793</v>
      </c>
      <c r="D19" s="11" t="s">
        <v>2820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7</v>
      </c>
      <c r="H19" s="11" t="s">
        <v>318</v>
      </c>
      <c r="I19" s="12">
        <v>26</v>
      </c>
      <c r="J19" s="36">
        <f t="shared" si="0"/>
        <v>0.32500000000000001</v>
      </c>
    </row>
    <row r="20" spans="1:10" ht="24" x14ac:dyDescent="0.3">
      <c r="A20" s="10">
        <v>13</v>
      </c>
      <c r="B20" s="11" t="s">
        <v>2821</v>
      </c>
      <c r="C20" s="11" t="s">
        <v>2802</v>
      </c>
      <c r="D20" s="11" t="s">
        <v>2816</v>
      </c>
      <c r="E20" s="34"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12">
        <v>7</v>
      </c>
      <c r="H20" s="11" t="s">
        <v>318</v>
      </c>
      <c r="I20" s="12">
        <v>25</v>
      </c>
      <c r="J20" s="36">
        <f t="shared" si="0"/>
        <v>0.3125</v>
      </c>
    </row>
    <row r="21" spans="1:10" ht="24" x14ac:dyDescent="0.3">
      <c r="A21" s="10">
        <v>14</v>
      </c>
      <c r="B21" s="11" t="s">
        <v>2822</v>
      </c>
      <c r="C21" s="11" t="s">
        <v>2823</v>
      </c>
      <c r="D21" s="11" t="s">
        <v>2824</v>
      </c>
      <c r="E21" s="34">
        <v>287</v>
      </c>
      <c r="F21" s="32" t="str">
        <f>VLOOKUP(E21,ОО!C:E,3,FALSE)</f>
        <v>Муниципальное общеобразовательное учреждение средняя общеобразовательная школа № 5</v>
      </c>
      <c r="G21" s="12">
        <v>7</v>
      </c>
      <c r="H21" s="11" t="s">
        <v>318</v>
      </c>
      <c r="I21" s="12">
        <v>25</v>
      </c>
      <c r="J21" s="36">
        <f t="shared" si="0"/>
        <v>0.3125</v>
      </c>
    </row>
    <row r="22" spans="1:10" ht="14.25" customHeight="1" x14ac:dyDescent="0.3">
      <c r="A22" s="10">
        <v>15</v>
      </c>
      <c r="B22" s="11" t="s">
        <v>2846</v>
      </c>
      <c r="C22" s="11" t="s">
        <v>2847</v>
      </c>
      <c r="D22" s="11" t="s">
        <v>2845</v>
      </c>
      <c r="E22" s="34">
        <v>283</v>
      </c>
      <c r="F22" s="32" t="str">
        <f>VLOOKUP(E22,ОО!C:E,3,FALSE)</f>
        <v>Муниципальное бюджетное общеобразовательное учреждение гимназия № 1 им.Пенькова М.И.</v>
      </c>
      <c r="G22" s="12">
        <v>7</v>
      </c>
      <c r="H22" s="11" t="s">
        <v>318</v>
      </c>
      <c r="I22" s="12">
        <v>24</v>
      </c>
      <c r="J22" s="36">
        <f t="shared" si="0"/>
        <v>0.3</v>
      </c>
    </row>
    <row r="23" spans="1:10" ht="17.25" customHeight="1" x14ac:dyDescent="0.3">
      <c r="A23" s="10">
        <v>16</v>
      </c>
      <c r="B23" s="11" t="s">
        <v>2825</v>
      </c>
      <c r="C23" s="11" t="s">
        <v>2826</v>
      </c>
      <c r="D23" s="11" t="s">
        <v>2827</v>
      </c>
      <c r="E23" s="34">
        <v>287</v>
      </c>
      <c r="F23" s="32" t="str">
        <f>VLOOKUP(E23,ОО!C:E,3,FALSE)</f>
        <v>Муниципальное общеобразовательное учреждение средняя общеобразовательная школа № 5</v>
      </c>
      <c r="G23" s="12">
        <v>7</v>
      </c>
      <c r="H23" s="11" t="s">
        <v>318</v>
      </c>
      <c r="I23" s="12">
        <v>21</v>
      </c>
      <c r="J23" s="36">
        <f t="shared" si="0"/>
        <v>0.26250000000000001</v>
      </c>
    </row>
    <row r="24" spans="1:10" ht="14.25" customHeight="1" x14ac:dyDescent="0.3">
      <c r="A24" s="10">
        <v>17</v>
      </c>
      <c r="B24" s="11" t="s">
        <v>2828</v>
      </c>
      <c r="C24" s="11" t="s">
        <v>2829</v>
      </c>
      <c r="D24" s="11" t="s">
        <v>2830</v>
      </c>
      <c r="E24" s="34">
        <v>287</v>
      </c>
      <c r="F24" s="32" t="str">
        <f>VLOOKUP(E24,ОО!C:E,3,FALSE)</f>
        <v>Муниципальное общеобразовательное учреждение средняя общеобразовательная школа № 5</v>
      </c>
      <c r="G24" s="12">
        <v>7</v>
      </c>
      <c r="H24" s="11" t="s">
        <v>318</v>
      </c>
      <c r="I24" s="12">
        <v>21</v>
      </c>
      <c r="J24" s="36">
        <f t="shared" si="0"/>
        <v>0.26250000000000001</v>
      </c>
    </row>
    <row r="25" spans="1:10" ht="15" customHeight="1" x14ac:dyDescent="0.3">
      <c r="A25" s="10">
        <v>18</v>
      </c>
      <c r="B25" s="11" t="s">
        <v>2831</v>
      </c>
      <c r="C25" s="11" t="s">
        <v>2832</v>
      </c>
      <c r="D25" s="11" t="s">
        <v>2820</v>
      </c>
      <c r="E25" s="34">
        <v>300</v>
      </c>
      <c r="F25" s="32" t="str">
        <f>VLOOKUP(E25,ОО!C:E,3,FALSE)</f>
        <v>Муниципальное бюджетное общеобразовательное учреждение Марьевская средняя общеобразовательная школа</v>
      </c>
      <c r="G25" s="12">
        <v>7</v>
      </c>
      <c r="H25" s="11" t="s">
        <v>318</v>
      </c>
      <c r="I25" s="12">
        <v>16</v>
      </c>
      <c r="J25" s="36">
        <f t="shared" si="0"/>
        <v>0.2</v>
      </c>
    </row>
    <row r="26" spans="1:10" ht="18" customHeight="1" x14ac:dyDescent="0.3">
      <c r="A26" s="10">
        <v>19</v>
      </c>
      <c r="B26" s="11" t="s">
        <v>2833</v>
      </c>
      <c r="C26" s="11" t="s">
        <v>2834</v>
      </c>
      <c r="D26" s="11" t="s">
        <v>2835</v>
      </c>
      <c r="E26" s="34">
        <v>2942</v>
      </c>
      <c r="F26" s="32" t="str">
        <f>VLOOKUP(E26,ОО!C:E,3,FALSE)</f>
        <v>Муниципальное бюджетное общеобразовательное учреждение Терновская основная общеобразовательная школа №2</v>
      </c>
      <c r="G26" s="12">
        <v>7</v>
      </c>
      <c r="H26" s="11" t="s">
        <v>318</v>
      </c>
      <c r="I26" s="12">
        <v>16</v>
      </c>
      <c r="J26" s="36">
        <f t="shared" si="0"/>
        <v>0.2</v>
      </c>
    </row>
    <row r="27" spans="1:10" ht="15" customHeight="1" x14ac:dyDescent="0.3">
      <c r="A27" s="10">
        <v>20</v>
      </c>
      <c r="B27" s="11" t="s">
        <v>2836</v>
      </c>
      <c r="C27" s="11" t="s">
        <v>2826</v>
      </c>
      <c r="D27" s="11" t="s">
        <v>2837</v>
      </c>
      <c r="E27" s="34">
        <v>288</v>
      </c>
      <c r="F27" s="32" t="str">
        <f>VLOOKUP(E27,ОО!C:E,3,FALSE)</f>
        <v>Муниципальное бюджетное общеобразовательное учреждение лицей № 7 имени маршала авиации А.Н. Ефимова</v>
      </c>
      <c r="G27" s="12">
        <v>7</v>
      </c>
      <c r="H27" s="11" t="s">
        <v>318</v>
      </c>
      <c r="I27" s="12">
        <v>15</v>
      </c>
      <c r="J27" s="36">
        <f t="shared" si="0"/>
        <v>0.1875</v>
      </c>
    </row>
    <row r="28" spans="1:10" ht="13.5" customHeight="1" x14ac:dyDescent="0.3">
      <c r="A28" s="10">
        <v>21</v>
      </c>
      <c r="B28" s="11" t="s">
        <v>2838</v>
      </c>
      <c r="C28" s="11" t="s">
        <v>2839</v>
      </c>
      <c r="D28" s="11" t="s">
        <v>2803</v>
      </c>
      <c r="E28" s="34">
        <v>288</v>
      </c>
      <c r="F28" s="32" t="str">
        <f>VLOOKUP(E28,ОО!C:E,3,FALSE)</f>
        <v>Муниципальное бюджетное общеобразовательное учреждение лицей № 7 имени маршала авиации А.Н. Ефимова</v>
      </c>
      <c r="G28" s="12">
        <v>7</v>
      </c>
      <c r="H28" s="11" t="s">
        <v>318</v>
      </c>
      <c r="I28" s="12">
        <v>15</v>
      </c>
      <c r="J28" s="36">
        <f t="shared" si="0"/>
        <v>0.1875</v>
      </c>
    </row>
    <row r="29" spans="1:10" ht="15.75" customHeight="1" x14ac:dyDescent="0.3">
      <c r="A29" s="10">
        <v>22</v>
      </c>
      <c r="B29" s="11" t="s">
        <v>2840</v>
      </c>
      <c r="C29" s="11" t="s">
        <v>2841</v>
      </c>
      <c r="D29" s="11" t="s">
        <v>2830</v>
      </c>
      <c r="E29" s="34">
        <v>2942</v>
      </c>
      <c r="F29" s="32" t="str">
        <f>VLOOKUP(E29,ОО!C:E,3,FALSE)</f>
        <v>Муниципальное бюджетное общеобразовательное учреждение Терновская основная общеобразовательная школа №2</v>
      </c>
      <c r="G29" s="12">
        <v>7</v>
      </c>
      <c r="H29" s="11" t="s">
        <v>318</v>
      </c>
      <c r="I29" s="12">
        <v>14</v>
      </c>
      <c r="J29" s="36">
        <f t="shared" si="0"/>
        <v>0.17499999999999999</v>
      </c>
    </row>
    <row r="30" spans="1:10" ht="17.25" customHeight="1" x14ac:dyDescent="0.3">
      <c r="A30" s="10">
        <v>23</v>
      </c>
      <c r="B30" s="11" t="s">
        <v>2842</v>
      </c>
      <c r="C30" s="11" t="s">
        <v>2793</v>
      </c>
      <c r="D30" s="11" t="s">
        <v>2830</v>
      </c>
      <c r="E30" s="34">
        <v>287</v>
      </c>
      <c r="F30" s="32" t="str">
        <f>VLOOKUP(E30,ОО!C:E,3,FALSE)</f>
        <v>Муниципальное общеобразовательное учреждение средняя общеобразовательная школа № 5</v>
      </c>
      <c r="G30" s="12">
        <v>7</v>
      </c>
      <c r="H30" s="11" t="s">
        <v>318</v>
      </c>
      <c r="I30" s="12">
        <v>14</v>
      </c>
      <c r="J30" s="36">
        <f t="shared" si="0"/>
        <v>0.17499999999999999</v>
      </c>
    </row>
    <row r="31" spans="1:10" ht="14.25" customHeight="1" x14ac:dyDescent="0.3">
      <c r="A31" s="10">
        <v>24</v>
      </c>
      <c r="B31" s="11" t="s">
        <v>2843</v>
      </c>
      <c r="C31" s="11" t="s">
        <v>2844</v>
      </c>
      <c r="D31" s="11" t="s">
        <v>2845</v>
      </c>
      <c r="E31" s="34">
        <v>2942</v>
      </c>
      <c r="F31" s="32" t="str">
        <f>VLOOKUP(E31,ОО!C:E,3,FALSE)</f>
        <v>Муниципальное бюджетное общеобразовательное учреждение Терновская основная общеобразовательная школа №2</v>
      </c>
      <c r="G31" s="12">
        <v>7</v>
      </c>
      <c r="H31" s="11" t="s">
        <v>318</v>
      </c>
      <c r="I31" s="12">
        <v>13</v>
      </c>
      <c r="J31" s="36">
        <f t="shared" si="0"/>
        <v>0.16250000000000001</v>
      </c>
    </row>
    <row r="32" spans="1:10" ht="26.4" customHeight="1" x14ac:dyDescent="0.3">
      <c r="A32" s="10">
        <v>25</v>
      </c>
      <c r="B32" s="11" t="s">
        <v>2848</v>
      </c>
      <c r="C32" s="11" t="s">
        <v>2849</v>
      </c>
      <c r="D32" s="11" t="s">
        <v>2850</v>
      </c>
      <c r="E32" s="34">
        <v>287</v>
      </c>
      <c r="F32" s="32" t="str">
        <f>VLOOKUP(E32,ОО!C:E,3,FALSE)</f>
        <v>Муниципальное общеобразовательное учреждение средняя общеобразовательная школа № 5</v>
      </c>
      <c r="G32" s="12">
        <v>7</v>
      </c>
      <c r="H32" s="11" t="s">
        <v>318</v>
      </c>
      <c r="I32" s="12">
        <v>12</v>
      </c>
      <c r="J32" s="36">
        <f t="shared" si="0"/>
        <v>0.15</v>
      </c>
    </row>
    <row r="33" spans="1:10" ht="14.25" customHeight="1" x14ac:dyDescent="0.3">
      <c r="A33" s="10">
        <v>26</v>
      </c>
      <c r="B33" s="11" t="s">
        <v>2851</v>
      </c>
      <c r="C33" s="11" t="s">
        <v>2852</v>
      </c>
      <c r="D33" s="11" t="s">
        <v>2845</v>
      </c>
      <c r="E33" s="34">
        <v>2942</v>
      </c>
      <c r="F33" s="32" t="str">
        <f>VLOOKUP(E33,ОО!C:E,3,FALSE)</f>
        <v>Муниципальное бюджетное общеобразовательное учреждение Терновская основная общеобразовательная школа №2</v>
      </c>
      <c r="G33" s="12">
        <v>7</v>
      </c>
      <c r="H33" s="11" t="s">
        <v>318</v>
      </c>
      <c r="I33" s="12">
        <v>11</v>
      </c>
      <c r="J33" s="36">
        <f t="shared" si="0"/>
        <v>0.13750000000000001</v>
      </c>
    </row>
    <row r="34" spans="1:10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10" x14ac:dyDescent="0.3">
      <c r="A35" s="10">
        <v>27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10" x14ac:dyDescent="0.3">
      <c r="A36" s="10">
        <v>28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10" x14ac:dyDescent="0.3">
      <c r="A37" s="10">
        <v>29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10" x14ac:dyDescent="0.3">
      <c r="A38" s="10">
        <v>30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10" x14ac:dyDescent="0.3">
      <c r="A39" s="10">
        <v>31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10" x14ac:dyDescent="0.3">
      <c r="A40" s="10">
        <v>32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10" x14ac:dyDescent="0.3">
      <c r="A41" s="10">
        <v>33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10" x14ac:dyDescent="0.3">
      <c r="A42" s="10">
        <v>34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10" x14ac:dyDescent="0.3">
      <c r="A43" s="10">
        <v>35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36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37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38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39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40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41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42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43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44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45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46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47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48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49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50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51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52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53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54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55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56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57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58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59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60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61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62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63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64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65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66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67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68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69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70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71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72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73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74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75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76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77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78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79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80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81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82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83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84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85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86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87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88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89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90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91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92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93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94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95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96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97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98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99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100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101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102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103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104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105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106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107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108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109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110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111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112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113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114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115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116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117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118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119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120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121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122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123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124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125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126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127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128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129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130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131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132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133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134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135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136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137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138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139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140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141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142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143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144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145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146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147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148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149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150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151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152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153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154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155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156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157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158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159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160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161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162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163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164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165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166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167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168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169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170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171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172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173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174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175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176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177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178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179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180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181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182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183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184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185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186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187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188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189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190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191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192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193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194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195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196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197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198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199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200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201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202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203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204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205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206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207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208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209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210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211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212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213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214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215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216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217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218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219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220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221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222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223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224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225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226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227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228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229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230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231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232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233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234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235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236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237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238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239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240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241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242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243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244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245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246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247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248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249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250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251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252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253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254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255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256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257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258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259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260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261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262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263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264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265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266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267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268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269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270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271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272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273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274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275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276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277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278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279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280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281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282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283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284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285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286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287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288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289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290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291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292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293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294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295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296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297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298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299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300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301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302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303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304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305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306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307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308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309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310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311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312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313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314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315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316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317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318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319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320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321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322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323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324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325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326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327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328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329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330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331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332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333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334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335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336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337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338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339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340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341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342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343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344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345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346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347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348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349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350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351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352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353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354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355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356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357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358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359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360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361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362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363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364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365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366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367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368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369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370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371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372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373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374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375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376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377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378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379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380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381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382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383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384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385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386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387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388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389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390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391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392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393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394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395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396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397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398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399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400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401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402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403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404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405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406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407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408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409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410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411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412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413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414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415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416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417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418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419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420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421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422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423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424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425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426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427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428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429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430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431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432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433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434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435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436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437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438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439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440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441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442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443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444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445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446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447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448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449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450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451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452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453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454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455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456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457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458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459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460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461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462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463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464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465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466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467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468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469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470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471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472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473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474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475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476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477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478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479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480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481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482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483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484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485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486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487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488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489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490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491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492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493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494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495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496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497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498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499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  <row r="508" spans="1:9" x14ac:dyDescent="0.3">
      <c r="A508" s="10">
        <v>500</v>
      </c>
      <c r="B508" s="11"/>
      <c r="C508" s="11"/>
      <c r="D508" s="11"/>
      <c r="E508" s="34"/>
      <c r="F508" s="32" t="e">
        <f>VLOOKUP(E508,ОО!C:E,3,FALSE)</f>
        <v>#N/A</v>
      </c>
      <c r="G508" s="12"/>
      <c r="H508" s="11"/>
      <c r="I508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2021-11-02T17:18:03Z</dcterms:modified>
</cp:coreProperties>
</file>