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560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19" i="4" l="1"/>
  <c r="J61" i="4"/>
  <c r="J41" i="4"/>
  <c r="J9" i="4"/>
  <c r="J11" i="4"/>
  <c r="J31" i="4"/>
  <c r="J34" i="4"/>
  <c r="J45" i="4"/>
  <c r="J47" i="4"/>
  <c r="J57" i="4"/>
  <c r="J60" i="4"/>
  <c r="J63" i="4"/>
  <c r="J67" i="4"/>
  <c r="J20" i="4"/>
  <c r="J22" i="4"/>
  <c r="J25" i="4"/>
  <c r="J26" i="4"/>
  <c r="J35" i="4"/>
  <c r="J36" i="4"/>
  <c r="J43" i="4"/>
  <c r="J8" i="4"/>
  <c r="J12" i="4"/>
  <c r="J29" i="4"/>
  <c r="J30" i="4"/>
  <c r="J32" i="4"/>
  <c r="J38" i="4"/>
  <c r="J42" i="4"/>
  <c r="J39" i="4"/>
  <c r="J49" i="4"/>
  <c r="J50" i="4"/>
  <c r="J51" i="4"/>
  <c r="J52" i="4"/>
  <c r="J55" i="4"/>
  <c r="J58" i="4"/>
  <c r="J59" i="4"/>
  <c r="J62" i="4"/>
  <c r="J40" i="4"/>
  <c r="J23" i="4"/>
  <c r="J33" i="4"/>
  <c r="J48" i="4"/>
  <c r="J27" i="4"/>
  <c r="J18" i="4"/>
  <c r="J53" i="4"/>
  <c r="J68" i="4"/>
  <c r="J10" i="4"/>
  <c r="J17" i="4"/>
  <c r="J37" i="4"/>
  <c r="J44" i="4"/>
  <c r="J46" i="4"/>
  <c r="J54" i="4"/>
  <c r="J56" i="4"/>
  <c r="J64" i="4"/>
  <c r="J65" i="4"/>
  <c r="J66" i="4"/>
  <c r="J69" i="4"/>
  <c r="J13" i="4"/>
  <c r="J14" i="4"/>
  <c r="J15" i="4"/>
  <c r="J21" i="4"/>
  <c r="J24" i="4"/>
  <c r="J28" i="4"/>
  <c r="J16" i="4"/>
  <c r="F61" i="4" l="1"/>
  <c r="F31" i="4" l="1"/>
  <c r="F19" i="4"/>
  <c r="F41" i="4"/>
  <c r="F9" i="4"/>
  <c r="F11" i="4"/>
  <c r="F34" i="4"/>
  <c r="F45" i="4"/>
  <c r="F47" i="4"/>
  <c r="F57" i="4"/>
  <c r="F60" i="4"/>
  <c r="F63" i="4"/>
  <c r="F67" i="4"/>
  <c r="F20" i="4"/>
  <c r="F22" i="4"/>
  <c r="F25" i="4"/>
  <c r="F26" i="4"/>
  <c r="F35" i="4"/>
  <c r="F36" i="4"/>
  <c r="F43" i="4"/>
  <c r="F8" i="4"/>
  <c r="F12" i="4"/>
  <c r="F29" i="4"/>
  <c r="F30" i="4"/>
  <c r="F32" i="4"/>
  <c r="F38" i="4"/>
  <c r="F42" i="4"/>
  <c r="F39" i="4"/>
  <c r="F49" i="4"/>
  <c r="F50" i="4"/>
  <c r="F51" i="4"/>
  <c r="F52" i="4"/>
  <c r="F55" i="4"/>
  <c r="F58" i="4"/>
  <c r="F59" i="4"/>
  <c r="F62" i="4"/>
  <c r="F40" i="4"/>
  <c r="F23" i="4"/>
  <c r="F33" i="4"/>
  <c r="F48" i="4"/>
  <c r="F27" i="4"/>
  <c r="F18" i="4"/>
  <c r="F53" i="4"/>
  <c r="F68" i="4"/>
  <c r="F10" i="4"/>
  <c r="F17" i="4"/>
  <c r="F37" i="4"/>
  <c r="F44" i="4"/>
  <c r="F46" i="4"/>
  <c r="F54" i="4"/>
  <c r="F56" i="4"/>
  <c r="F64" i="4"/>
  <c r="F65" i="4"/>
  <c r="F66" i="4"/>
  <c r="F69" i="4"/>
  <c r="F13" i="4"/>
  <c r="F14" i="4"/>
  <c r="F15" i="4"/>
  <c r="F21" i="4"/>
  <c r="F24" i="4"/>
  <c r="F28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6" i="4"/>
</calcChain>
</file>

<file path=xl/sharedStrings.xml><?xml version="1.0" encoding="utf-8"?>
<sst xmlns="http://schemas.openxmlformats.org/spreadsheetml/2006/main" count="5572" uniqueCount="2932">
  <si>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</si>
  <si>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</si>
  <si>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</si>
  <si>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</si>
  <si>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</si>
  <si>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</si>
  <si>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</si>
  <si>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</si>
  <si>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</si>
  <si>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</si>
  <si>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</si>
  <si>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</si>
  <si>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</si>
  <si>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</si>
  <si>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</si>
  <si>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</si>
  <si>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</si>
  <si>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</si>
  <si>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</si>
  <si>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</si>
  <si>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</si>
  <si>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</si>
  <si>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</si>
  <si>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</si>
  <si>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</si>
  <si>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</si>
  <si>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</si>
  <si>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</si>
  <si>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</si>
  <si>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</si>
  <si>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</si>
  <si>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</si>
  <si>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</si>
  <si>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</si>
  <si>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</si>
  <si>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</si>
  <si>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</si>
  <si>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</si>
  <si>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</si>
  <si>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</si>
  <si>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</si>
  <si>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</si>
  <si>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</si>
  <si>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</si>
  <si>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</si>
  <si>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</si>
  <si>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</si>
  <si>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</si>
  <si>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</si>
  <si>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</si>
  <si>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</si>
  <si>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</si>
  <si>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</si>
  <si>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</si>
  <si>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</si>
  <si>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</si>
  <si>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</si>
  <si>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</si>
  <si>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</si>
  <si>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</si>
  <si>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</si>
  <si>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</si>
  <si>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</si>
  <si>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</si>
  <si>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</si>
  <si>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</si>
  <si>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</si>
  <si>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</si>
  <si>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</si>
  <si>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</si>
  <si>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</si>
  <si>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</si>
  <si>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</si>
  <si>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</si>
  <si>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</si>
  <si>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</si>
  <si>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</si>
  <si>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</si>
  <si>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</si>
  <si>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</si>
  <si>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</si>
  <si>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</si>
  <si>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</si>
  <si>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</si>
  <si>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</si>
  <si>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</si>
  <si>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</si>
  <si>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</si>
  <si>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</si>
  <si>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</si>
  <si>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</si>
  <si>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</si>
  <si>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</si>
  <si>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</si>
  <si>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</si>
  <si>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</si>
  <si>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</si>
  <si>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</si>
  <si>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</si>
  <si>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</si>
  <si>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</si>
  <si>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</si>
  <si>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</si>
  <si>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</si>
  <si>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</si>
  <si>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</si>
  <si>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</si>
  <si>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</si>
  <si>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</si>
  <si>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</si>
  <si>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</si>
  <si>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</si>
  <si>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</si>
  <si>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</si>
  <si>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</si>
  <si>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</si>
  <si>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</si>
  <si>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</si>
  <si>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</si>
  <si>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</si>
  <si>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</si>
  <si>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</si>
  <si>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</si>
  <si>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</si>
  <si>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</si>
  <si>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</si>
  <si>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</si>
  <si>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</si>
  <si>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</si>
  <si>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</si>
  <si>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</si>
  <si>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</si>
  <si>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</si>
  <si>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</si>
  <si>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</si>
  <si>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</si>
  <si>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</si>
  <si>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</si>
  <si>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</si>
  <si>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</si>
  <si>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</si>
  <si>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</si>
  <si>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</si>
  <si>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</si>
  <si>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</si>
  <si>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</si>
  <si>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</si>
  <si>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</si>
  <si>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</si>
  <si>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</si>
  <si>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</si>
  <si>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</si>
  <si>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</si>
  <si>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</si>
  <si>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</si>
  <si>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</si>
  <si>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</si>
  <si>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</si>
  <si>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</si>
  <si>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</si>
  <si>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</si>
  <si>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</si>
  <si>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</si>
  <si>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</si>
  <si>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</si>
  <si>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</si>
  <si>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</si>
  <si>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</si>
  <si>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</si>
  <si>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</si>
  <si>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</si>
  <si>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</si>
  <si>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</si>
  <si>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</si>
  <si>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</si>
  <si>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</si>
  <si>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</si>
  <si>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</si>
  <si>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</si>
  <si>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</si>
  <si>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</si>
  <si>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</si>
  <si>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</si>
  <si>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</si>
  <si>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</si>
  <si>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</si>
  <si>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</si>
  <si>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</si>
  <si>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</si>
  <si>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</si>
  <si>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</si>
  <si>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</si>
  <si>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</si>
  <si>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</si>
  <si>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</si>
  <si>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</si>
  <si>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</si>
  <si>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</si>
  <si>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</si>
  <si>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</si>
  <si>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</si>
  <si>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</si>
  <si>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</si>
  <si>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</si>
  <si>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</si>
  <si>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</si>
  <si>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</si>
  <si>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</si>
  <si>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</si>
  <si>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</si>
  <si>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</si>
  <si>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</si>
  <si>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</si>
  <si>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</si>
  <si>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</si>
  <si>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</si>
  <si>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</si>
  <si>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</si>
  <si>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</si>
  <si>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</si>
  <si>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</si>
  <si>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</si>
  <si>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</si>
  <si>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</si>
  <si>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</si>
  <si>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</si>
  <si>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</si>
  <si>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</si>
  <si>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</si>
  <si>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</si>
  <si>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</si>
  <si>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</si>
  <si>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</si>
  <si>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</si>
  <si>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</si>
  <si>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</si>
  <si>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</si>
  <si>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</si>
  <si>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</si>
  <si>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</si>
  <si>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</si>
  <si>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</si>
  <si>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</si>
  <si>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</si>
  <si>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</si>
  <si>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</si>
  <si>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</si>
  <si>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</si>
  <si>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</si>
  <si>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</si>
  <si>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</si>
  <si>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</si>
  <si>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</si>
  <si>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</si>
  <si>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</si>
  <si>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</si>
  <si>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</si>
  <si>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</si>
  <si>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</si>
  <si>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</si>
  <si>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</si>
  <si>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</si>
  <si>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</si>
  <si>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</si>
  <si>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</si>
  <si>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</si>
  <si>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</si>
  <si>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</si>
  <si>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</si>
  <si>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</si>
  <si>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</si>
  <si>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</si>
  <si>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</si>
  <si>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</si>
  <si>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</si>
  <si>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</si>
  <si>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</si>
  <si>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</si>
  <si>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</si>
  <si>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</si>
  <si>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</si>
  <si>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</si>
  <si>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</si>
  <si>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</si>
  <si>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</si>
  <si>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</si>
  <si>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</si>
  <si>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</si>
  <si>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</si>
  <si>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</si>
  <si>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</si>
  <si>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</si>
  <si>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</si>
  <si>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</si>
  <si>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</si>
  <si>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</si>
  <si>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</si>
  <si>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</si>
  <si>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</si>
  <si>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</si>
  <si>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</si>
  <si>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</si>
  <si>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</si>
  <si>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</si>
  <si>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</si>
  <si>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</si>
  <si>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</si>
  <si>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</si>
  <si>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</si>
  <si>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</si>
  <si>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</si>
  <si>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</si>
  <si>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</si>
  <si>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</si>
  <si>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</si>
  <si>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</si>
  <si>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</si>
  <si>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</si>
  <si>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</si>
  <si>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</si>
  <si>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</si>
  <si>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</si>
  <si>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</si>
  <si>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</si>
  <si>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</si>
  <si>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</si>
  <si>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</si>
  <si>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</si>
  <si>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</si>
  <si>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</si>
  <si>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</si>
  <si>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</si>
  <si>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</si>
  <si>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</si>
  <si>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</si>
  <si>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</si>
  <si>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</si>
  <si>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</si>
  <si>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</si>
  <si>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</si>
  <si>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</si>
  <si>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</si>
  <si>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</si>
  <si>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</si>
  <si>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</si>
  <si>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</si>
  <si>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</si>
  <si>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</si>
  <si>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</si>
  <si>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</si>
  <si>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</si>
  <si>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</si>
  <si>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</si>
  <si>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</si>
  <si>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</si>
  <si>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</si>
  <si>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</si>
  <si>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</si>
  <si>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</si>
  <si>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</si>
  <si>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</si>
  <si>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</si>
  <si>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</si>
  <si>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</si>
  <si>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</si>
  <si>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</si>
  <si>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</si>
  <si>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</si>
  <si>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</si>
  <si>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</si>
  <si>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</si>
  <si>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</si>
  <si>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</si>
  <si>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</si>
  <si>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</si>
  <si>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</si>
  <si>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</si>
  <si>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</si>
  <si>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</si>
  <si>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</si>
  <si>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</si>
  <si>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</si>
  <si>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</si>
  <si>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</si>
  <si>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</si>
  <si>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</si>
  <si>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</si>
  <si>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</si>
  <si>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</si>
  <si>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</si>
  <si>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</si>
  <si>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</si>
  <si>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</si>
  <si>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</si>
  <si>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</si>
  <si>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</si>
  <si>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</si>
  <si>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</si>
  <si>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</si>
  <si>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</si>
  <si>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</si>
  <si>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</si>
  <si>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</si>
  <si>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</si>
  <si>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</si>
  <si>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</si>
  <si>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</si>
  <si>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</si>
  <si>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</si>
  <si>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</si>
  <si>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</si>
  <si>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</si>
  <si>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</si>
  <si>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</si>
  <si>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</si>
  <si>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</si>
  <si>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</si>
  <si>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</si>
  <si>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</si>
  <si>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</si>
  <si>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</si>
  <si>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</si>
  <si>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</si>
  <si>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</si>
  <si>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</si>
  <si>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</si>
  <si>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</si>
  <si>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</si>
  <si>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</si>
  <si>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</si>
  <si>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</si>
  <si>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</si>
  <si>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</si>
  <si>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</si>
  <si>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</si>
  <si>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</si>
  <si>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</si>
  <si>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</si>
  <si>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</si>
  <si>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</si>
  <si>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</si>
  <si>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</si>
  <si>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</si>
  <si>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</si>
  <si>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</si>
  <si>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</si>
  <si>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</si>
  <si>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</si>
  <si>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</si>
  <si>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</si>
  <si>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</si>
  <si>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</si>
  <si>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</si>
  <si>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</si>
  <si>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</si>
  <si>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</si>
  <si>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</si>
  <si>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</si>
  <si>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</si>
  <si>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</si>
  <si>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</si>
  <si>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</si>
  <si>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</si>
  <si>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</si>
  <si>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</si>
  <si>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</si>
  <si>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</si>
  <si>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</si>
  <si>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</si>
  <si>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</si>
  <si>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</si>
  <si>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</si>
  <si>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</si>
  <si>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</si>
  <si>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</si>
  <si>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</si>
  <si>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</si>
  <si>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</si>
  <si>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</si>
  <si>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</si>
  <si>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</si>
  <si>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</si>
  <si>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</si>
  <si>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</si>
  <si>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</si>
  <si>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</si>
  <si>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</si>
  <si>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</si>
  <si>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</si>
  <si>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</si>
  <si>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</si>
  <si>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</si>
  <si>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</si>
  <si>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</si>
  <si>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</si>
  <si>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</si>
  <si>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</si>
  <si>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</si>
  <si>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</si>
  <si>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</si>
  <si>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</si>
  <si>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</si>
  <si>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</si>
  <si>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</si>
  <si>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</si>
  <si>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</si>
  <si>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</si>
  <si>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</si>
  <si>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</si>
  <si>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</si>
  <si>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</si>
  <si>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</si>
  <si>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</si>
  <si>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</si>
  <si>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</si>
  <si>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</si>
  <si>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</si>
  <si>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</si>
  <si>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</si>
  <si>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</si>
  <si>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</si>
  <si>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</si>
  <si>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</si>
  <si>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</si>
  <si>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</si>
  <si>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</si>
  <si>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</si>
  <si>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</si>
  <si>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</si>
  <si>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</si>
  <si>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</si>
  <si>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</si>
  <si>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</si>
  <si>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</si>
  <si>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</si>
  <si>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</si>
  <si>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</si>
  <si>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</si>
  <si>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</si>
  <si>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</si>
  <si>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</si>
  <si>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</si>
  <si>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</si>
  <si>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</si>
  <si>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</si>
  <si>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</si>
  <si>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</si>
  <si>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</si>
  <si>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</si>
  <si>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</si>
  <si>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</si>
  <si>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</si>
  <si>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</si>
  <si>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</si>
  <si>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</si>
  <si>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</si>
  <si>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</si>
  <si>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</si>
  <si>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</si>
  <si>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</si>
  <si>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</si>
  <si>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</si>
  <si>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</si>
  <si>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</si>
  <si>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</si>
  <si>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</si>
  <si>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</si>
  <si>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</si>
  <si>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</si>
  <si>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</si>
  <si>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</si>
  <si>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</si>
  <si>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</si>
  <si>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</si>
  <si>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</si>
  <si>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</si>
  <si>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</si>
  <si>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</si>
  <si>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</si>
  <si>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</si>
  <si>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</si>
  <si>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</si>
  <si>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</si>
  <si>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</si>
  <si>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</si>
  <si>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</si>
  <si>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</si>
  <si>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</si>
  <si>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</si>
  <si>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</si>
  <si>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</si>
  <si>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</si>
  <si>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</si>
  <si>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</si>
  <si>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</si>
  <si>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</si>
  <si>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</si>
  <si>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</si>
  <si>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</si>
  <si>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</si>
  <si>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</si>
  <si>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</si>
  <si>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</si>
  <si>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</si>
  <si>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</si>
  <si>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</si>
  <si>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</si>
  <si>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</si>
  <si>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</si>
  <si>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</si>
  <si>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</si>
  <si>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</si>
  <si>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</si>
  <si>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</si>
  <si>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</si>
  <si>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</si>
  <si>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</si>
  <si>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</si>
  <si>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</si>
  <si>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</si>
  <si>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</si>
  <si>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</si>
  <si>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</si>
  <si>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</si>
  <si>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</si>
  <si>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</si>
  <si>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</si>
  <si>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</si>
  <si>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</si>
  <si>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</si>
  <si>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</si>
  <si>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</si>
  <si>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</si>
  <si>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</si>
  <si>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</si>
  <si>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</si>
  <si>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</si>
  <si>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</si>
  <si>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</si>
  <si>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</si>
  <si>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</si>
  <si>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</si>
  <si>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</si>
  <si>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</si>
  <si>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</si>
  <si>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</si>
  <si>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</si>
  <si>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</si>
  <si>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</si>
  <si>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</si>
  <si>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</si>
  <si>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</si>
  <si>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</si>
  <si>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</si>
  <si>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</si>
  <si>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</si>
  <si>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</si>
  <si>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</si>
  <si>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</si>
  <si>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</si>
  <si>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</si>
  <si>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</si>
  <si>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</si>
  <si>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</si>
  <si>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</si>
  <si>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</si>
  <si>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</si>
  <si>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</si>
  <si>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</si>
  <si>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</si>
  <si>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</si>
  <si>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</si>
  <si>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</si>
  <si>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</si>
  <si>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</si>
  <si>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</si>
  <si>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</si>
  <si>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</si>
  <si>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</si>
  <si>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</si>
  <si>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</si>
  <si>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</si>
  <si>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</si>
  <si>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</si>
  <si>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</si>
  <si>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</si>
  <si>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</si>
  <si>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</si>
  <si>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</si>
  <si>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</si>
  <si>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</si>
  <si>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</si>
  <si>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</si>
  <si>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</si>
  <si>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</si>
  <si>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</si>
  <si>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</si>
  <si>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</si>
  <si>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</si>
  <si>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</si>
  <si>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</si>
  <si>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</si>
  <si>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</si>
  <si>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</si>
  <si>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</si>
  <si>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</si>
  <si>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</si>
  <si>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</si>
  <si>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</si>
  <si>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</si>
  <si>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</si>
  <si>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</si>
  <si>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</si>
  <si>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</si>
  <si>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</si>
  <si>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</si>
  <si>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</si>
  <si>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</si>
  <si>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</si>
  <si>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</si>
  <si>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</si>
  <si>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</si>
  <si>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</si>
  <si>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</si>
  <si>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</si>
  <si>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</si>
  <si>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</si>
  <si>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</si>
  <si>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</si>
  <si>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</si>
  <si>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</si>
  <si>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</si>
  <si>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</si>
  <si>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</si>
  <si>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</si>
  <si>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</si>
  <si>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</si>
  <si>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</si>
  <si>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</si>
  <si>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</si>
  <si>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</si>
  <si>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</si>
  <si>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</si>
  <si>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</si>
  <si>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</si>
  <si>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</si>
  <si>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</si>
  <si>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</si>
  <si>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</si>
  <si>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</si>
  <si>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</si>
  <si>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</si>
  <si>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</si>
  <si>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</si>
  <si>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</si>
  <si>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</si>
  <si>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</si>
  <si>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</si>
  <si>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</si>
  <si>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</si>
  <si>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</si>
  <si>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</si>
  <si>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</si>
  <si>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</si>
  <si>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</si>
  <si>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</si>
  <si>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</si>
  <si>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</si>
  <si>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</si>
  <si>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</si>
  <si>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</si>
  <si>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</si>
  <si>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</si>
  <si>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</si>
  <si>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</si>
  <si>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</si>
  <si>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</si>
  <si>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</si>
  <si>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</si>
  <si>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</si>
  <si>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</si>
  <si>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</si>
  <si>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</si>
  <si>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</si>
  <si>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</si>
  <si>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</si>
  <si>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</si>
  <si>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</si>
  <si>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</si>
  <si>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</si>
  <si>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</si>
  <si>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</si>
  <si>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</si>
  <si>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</si>
  <si>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</si>
  <si>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</si>
  <si>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</si>
  <si>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</si>
  <si>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</si>
  <si>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</si>
  <si>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</si>
  <si>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</si>
  <si>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</si>
  <si>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</si>
  <si>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</si>
  <si>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</si>
  <si>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</si>
  <si>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</si>
  <si>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</si>
  <si>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</si>
  <si>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</si>
  <si>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</si>
  <si>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</si>
  <si>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</si>
  <si>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</si>
  <si>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</si>
  <si>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</si>
  <si>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</si>
  <si>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</si>
  <si>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</si>
  <si>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</si>
  <si>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</si>
  <si>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</si>
  <si>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</si>
  <si>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</si>
  <si>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</si>
  <si>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</si>
  <si>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</si>
  <si>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</si>
  <si>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</si>
  <si>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</si>
  <si>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</si>
  <si>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</si>
  <si>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</si>
  <si>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</si>
  <si>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</si>
  <si>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</si>
  <si>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</si>
  <si>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</si>
  <si>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</si>
  <si>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</si>
  <si>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</si>
  <si>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</si>
  <si>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</si>
  <si>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</si>
  <si>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</si>
  <si>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</si>
  <si>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</si>
  <si>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</si>
  <si>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</si>
  <si>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</si>
  <si>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</si>
  <si>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</si>
  <si>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</si>
  <si>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</si>
  <si>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</si>
  <si>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</si>
  <si>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</si>
  <si>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</si>
  <si>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</si>
  <si>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</si>
  <si>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</si>
  <si>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</si>
  <si>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</si>
  <si>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</si>
  <si>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</si>
  <si>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</si>
  <si>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</si>
  <si>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</si>
  <si>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</si>
  <si>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</si>
  <si>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</si>
  <si>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</si>
  <si>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</si>
  <si>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</si>
  <si>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</si>
  <si>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</si>
  <si>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</si>
  <si>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</si>
  <si>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</si>
  <si>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</si>
  <si>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</si>
  <si>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</si>
  <si>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</si>
  <si>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</si>
  <si>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</si>
  <si>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</si>
  <si>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</si>
  <si>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</si>
  <si>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</si>
  <si>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</si>
  <si>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</si>
  <si>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</si>
  <si>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</si>
  <si>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</si>
  <si>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</si>
  <si>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</si>
  <si>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</si>
  <si>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</si>
  <si>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</si>
  <si>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</si>
  <si>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</si>
  <si>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</si>
  <si>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</si>
  <si>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</si>
  <si>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</si>
  <si>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</si>
  <si>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</si>
  <si>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</si>
  <si>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</si>
  <si>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</si>
  <si>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</si>
  <si>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</si>
  <si>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</si>
  <si>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</si>
  <si>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</si>
  <si>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</si>
  <si>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</si>
  <si>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</si>
  <si>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</si>
  <si>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</si>
  <si>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</si>
  <si>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</si>
  <si>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</si>
  <si>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</si>
  <si>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</si>
  <si>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</si>
  <si>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</si>
  <si>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</si>
  <si>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</si>
  <si>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</si>
  <si>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</si>
  <si>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</si>
  <si>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</si>
  <si>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</si>
  <si>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</si>
  <si>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</si>
  <si>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</si>
  <si>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</si>
  <si>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</si>
  <si>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</si>
  <si>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</si>
  <si>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</si>
  <si>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</si>
  <si>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</si>
  <si>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</si>
  <si>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</si>
  <si>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</si>
  <si>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</si>
  <si>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</si>
  <si>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</si>
  <si>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</si>
  <si>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</si>
  <si>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</si>
  <si>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</si>
  <si>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</si>
  <si>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</si>
  <si>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</si>
  <si>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</si>
  <si>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</si>
  <si>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</si>
  <si>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</si>
  <si>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</si>
  <si>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</si>
  <si>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</si>
  <si>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</si>
  <si>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</si>
  <si>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</si>
  <si>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</si>
  <si>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</si>
  <si>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</si>
  <si>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</si>
  <si>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</si>
  <si>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</si>
  <si>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</si>
  <si>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</si>
  <si>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</si>
  <si>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</si>
  <si>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</si>
  <si>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</si>
  <si>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</si>
  <si>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</si>
  <si>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</si>
  <si>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</si>
  <si>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</si>
  <si>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</si>
  <si>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</si>
  <si>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</si>
  <si>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</si>
  <si>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</si>
  <si>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</si>
  <si>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</si>
  <si>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</si>
  <si>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</si>
  <si>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</si>
  <si>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</si>
  <si>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</si>
  <si>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</si>
  <si>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</si>
  <si>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</si>
  <si>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</si>
  <si>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</si>
  <si>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</si>
  <si>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</si>
  <si>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</si>
  <si>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</si>
  <si>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</si>
  <si>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</si>
  <si>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</si>
  <si>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</si>
  <si>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</si>
  <si>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</si>
  <si>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</si>
  <si>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</si>
  <si>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</si>
  <si>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</si>
  <si>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</si>
  <si>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</si>
  <si>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</si>
  <si>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</si>
  <si>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</si>
  <si>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</si>
  <si>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</si>
  <si>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</si>
  <si>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</si>
  <si>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</si>
  <si>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</si>
  <si>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</si>
  <si>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</si>
  <si>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</si>
  <si>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</si>
  <si>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</si>
  <si>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</si>
  <si>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</si>
  <si>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</si>
  <si>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</si>
  <si>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</si>
  <si>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</si>
  <si>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</si>
  <si>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</si>
  <si>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</si>
  <si>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</si>
  <si>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</si>
  <si>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</si>
  <si>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</si>
  <si>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</si>
  <si>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</si>
  <si>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</si>
  <si>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</si>
  <si>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</si>
  <si>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</si>
  <si>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</si>
  <si>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</si>
  <si>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</si>
  <si>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</si>
  <si>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</si>
  <si>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</si>
  <si>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</si>
  <si>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</si>
  <si>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</si>
  <si>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</si>
  <si>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</si>
  <si>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</si>
  <si>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</si>
  <si>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</si>
  <si>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</si>
  <si>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</si>
  <si>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</si>
  <si>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</si>
  <si>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</si>
  <si>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</si>
  <si>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</si>
  <si>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</si>
  <si>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</si>
  <si>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</si>
  <si>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</si>
  <si>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</si>
  <si>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</si>
  <si>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</si>
  <si>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</si>
  <si>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</si>
  <si>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</si>
  <si>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</si>
  <si>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</si>
  <si>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</si>
  <si>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</si>
  <si>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</si>
  <si>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</si>
  <si>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</si>
  <si>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</si>
  <si>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</si>
  <si>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</si>
  <si>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</si>
  <si>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</si>
  <si>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</si>
  <si>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</si>
  <si>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</si>
  <si>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</si>
  <si>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</si>
  <si>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</si>
  <si>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</si>
  <si>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</si>
  <si>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</si>
  <si>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</si>
  <si>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</si>
  <si>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</si>
  <si>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</si>
  <si>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</si>
  <si>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</si>
  <si>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</si>
  <si>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</si>
  <si>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</si>
  <si>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</si>
  <si>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</si>
  <si>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</si>
  <si>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</si>
  <si>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</si>
  <si>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</si>
  <si>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</si>
  <si>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</si>
  <si>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</si>
  <si>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</si>
  <si>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</si>
  <si>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</si>
  <si>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</si>
  <si>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</si>
  <si>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</si>
  <si>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</si>
  <si>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</si>
  <si>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</si>
  <si>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</si>
  <si>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</si>
  <si>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</si>
  <si>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</si>
  <si>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</si>
  <si>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</si>
  <si>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</si>
  <si>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</si>
  <si>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</si>
  <si>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</si>
  <si>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</si>
  <si>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</si>
  <si>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</si>
  <si>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</si>
  <si>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</si>
  <si>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</si>
  <si>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</si>
  <si>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</si>
  <si>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</si>
  <si>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</si>
  <si>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</si>
  <si>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</si>
  <si>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</si>
  <si>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</si>
  <si>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</si>
  <si>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</si>
  <si>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</si>
  <si>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</si>
  <si>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</si>
  <si>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</si>
  <si>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</si>
  <si>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</si>
  <si>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</si>
  <si>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</si>
  <si>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</si>
  <si>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</si>
  <si>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</si>
  <si>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</si>
  <si>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</si>
  <si>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</si>
  <si>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</si>
  <si>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</si>
  <si>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</si>
  <si>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</si>
  <si>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</si>
  <si>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</si>
  <si>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</si>
  <si>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</si>
  <si>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</si>
  <si>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</si>
  <si>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</si>
  <si>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</si>
  <si>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</si>
  <si>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</si>
  <si>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</si>
  <si>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</si>
  <si>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</si>
  <si>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</si>
  <si>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</si>
  <si>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</si>
  <si>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</si>
  <si>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</si>
  <si>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</si>
  <si>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</si>
  <si>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</si>
  <si>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</si>
  <si>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</si>
  <si>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</si>
  <si>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</si>
  <si>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</si>
  <si>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</si>
  <si>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</si>
  <si>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</si>
  <si>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</si>
  <si>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</si>
  <si>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</si>
  <si>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</si>
  <si>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</si>
  <si>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</si>
  <si>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</si>
  <si>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</si>
  <si>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</si>
  <si>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</si>
  <si>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</si>
  <si>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</si>
  <si>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</si>
  <si>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</si>
  <si>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</si>
  <si>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</si>
  <si>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</si>
  <si>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</si>
  <si>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</si>
  <si>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</si>
  <si>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</si>
  <si>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</si>
  <si>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</si>
  <si>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</si>
  <si>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</si>
  <si>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</si>
  <si>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</si>
  <si>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</si>
  <si>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</si>
  <si>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</si>
  <si>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</si>
  <si>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</si>
  <si>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</si>
  <si>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</si>
  <si>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</si>
  <si>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</si>
  <si>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</si>
  <si>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</si>
  <si>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</si>
  <si>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</si>
  <si>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</si>
  <si>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</si>
  <si>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</si>
  <si>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</si>
  <si>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</si>
  <si>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</si>
  <si>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</si>
  <si>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</si>
  <si>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</si>
  <si>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</si>
  <si>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</si>
  <si>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</si>
  <si>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</si>
  <si>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</si>
  <si>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</si>
  <si>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</si>
  <si>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</si>
  <si>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</si>
  <si>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</si>
  <si>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</si>
  <si>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</si>
  <si>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</si>
  <si>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</si>
  <si>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</si>
  <si>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</si>
  <si>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</si>
  <si>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</si>
  <si>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</si>
  <si>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</si>
  <si>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</si>
  <si>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</si>
  <si>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</si>
  <si>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</si>
  <si>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</si>
  <si>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</si>
  <si>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</si>
  <si>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</si>
  <si>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</si>
  <si>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</si>
  <si>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</si>
  <si>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</si>
  <si>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</si>
  <si>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</si>
  <si>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</si>
  <si>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</si>
  <si>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</si>
  <si>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</si>
  <si>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</si>
  <si>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</si>
  <si>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</si>
  <si>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</si>
  <si>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</si>
  <si>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</si>
  <si>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</si>
  <si>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</si>
  <si>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</si>
  <si>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</si>
  <si>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</si>
  <si>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</si>
  <si>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</si>
  <si>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</si>
  <si>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</si>
  <si>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</si>
  <si>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</si>
  <si>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</si>
  <si>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</si>
  <si>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</si>
  <si>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</si>
  <si>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</si>
  <si>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</si>
  <si>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</si>
  <si>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</si>
  <si>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</si>
  <si>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</si>
  <si>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</si>
  <si>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</si>
  <si>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</si>
  <si>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</si>
  <si>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</si>
  <si>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</si>
  <si>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</si>
  <si>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</si>
  <si>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</si>
  <si>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</si>
  <si>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</si>
  <si>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</si>
  <si>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</si>
  <si>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</si>
  <si>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</si>
  <si>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</si>
  <si>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</si>
  <si>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</si>
  <si>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</si>
  <si>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</si>
  <si>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</si>
  <si>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</si>
  <si>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</si>
  <si>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</si>
  <si>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</si>
  <si>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</si>
  <si>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</si>
  <si>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</si>
  <si>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</si>
  <si>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</si>
  <si>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</si>
  <si>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</si>
  <si>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</si>
  <si>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</si>
  <si>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</si>
  <si>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</si>
  <si>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</si>
  <si>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</si>
  <si>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</si>
  <si>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</si>
  <si>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</si>
  <si>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</si>
  <si>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</si>
  <si>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</si>
  <si>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</si>
  <si>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</si>
  <si>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</si>
  <si>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</si>
  <si>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</si>
  <si>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</si>
  <si>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</si>
  <si>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</si>
  <si>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</si>
  <si>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</si>
  <si>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</si>
  <si>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</si>
  <si>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</si>
  <si>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</si>
  <si>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</si>
  <si>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</si>
  <si>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</si>
  <si>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</si>
  <si>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</si>
  <si>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</si>
  <si>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</si>
  <si>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</si>
  <si>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</si>
  <si>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</si>
  <si>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</si>
  <si>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</si>
  <si>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</si>
  <si>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</si>
  <si>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</si>
  <si>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</si>
  <si>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</si>
  <si>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</si>
  <si>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</si>
  <si>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</si>
  <si>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</si>
  <si>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</si>
  <si>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</si>
  <si>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</si>
  <si>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</si>
  <si>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</si>
  <si>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</si>
  <si>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</si>
  <si>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</si>
  <si>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</si>
  <si>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</si>
  <si>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</si>
  <si>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</si>
  <si>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</si>
  <si>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</si>
  <si>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</si>
  <si>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</si>
  <si>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</si>
  <si>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</si>
  <si>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</si>
  <si>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</si>
  <si>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</si>
  <si>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</si>
  <si>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</si>
  <si>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</si>
  <si>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</si>
  <si>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</si>
  <si>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</si>
  <si>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</si>
  <si>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</si>
  <si>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</si>
  <si>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</si>
  <si>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</si>
  <si>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</si>
  <si>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</si>
  <si>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</si>
  <si>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</si>
  <si>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</si>
  <si>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</si>
  <si>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</si>
  <si>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</si>
  <si>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</si>
  <si>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</si>
  <si>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</si>
  <si>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</si>
  <si>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</si>
  <si>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</si>
  <si>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</si>
  <si>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</si>
  <si>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</si>
  <si>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</si>
  <si>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</si>
  <si>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</si>
  <si>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</si>
  <si>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</si>
  <si>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</si>
  <si>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</si>
  <si>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</si>
  <si>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</si>
  <si>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</si>
  <si>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</si>
  <si>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</si>
  <si>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</si>
  <si>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</si>
  <si>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</si>
  <si>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</si>
  <si>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</si>
  <si>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</si>
  <si>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</si>
  <si>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</si>
  <si>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</si>
  <si>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</si>
  <si>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</si>
  <si>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</si>
  <si>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</si>
  <si>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</si>
  <si>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</si>
  <si>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</si>
  <si>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</si>
  <si>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</si>
  <si>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</si>
  <si>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</si>
  <si>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</si>
  <si>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</si>
  <si>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</si>
  <si>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</si>
  <si>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</si>
  <si>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</si>
  <si>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</si>
  <si>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</si>
  <si>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</si>
  <si>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</si>
  <si>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</si>
  <si>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</si>
  <si>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</si>
  <si>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</si>
  <si>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</si>
  <si>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</si>
  <si>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</si>
  <si>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</si>
  <si>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</si>
  <si>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</si>
  <si>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</si>
  <si>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</si>
  <si>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</si>
  <si>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</si>
  <si>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</si>
  <si>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</si>
  <si>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</si>
  <si>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</si>
  <si>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</si>
  <si>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</si>
  <si>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</si>
  <si>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</si>
  <si>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</si>
  <si>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</si>
  <si>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</si>
  <si>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</si>
  <si>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</si>
  <si>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</si>
  <si>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</si>
  <si>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</si>
  <si>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</si>
  <si>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</si>
  <si>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</si>
  <si>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</si>
  <si>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</si>
  <si>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</si>
  <si>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</si>
  <si>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</si>
  <si>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</si>
  <si>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</si>
  <si>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</si>
  <si>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</si>
  <si>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</si>
  <si>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</si>
  <si>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</si>
  <si>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</si>
  <si>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</si>
  <si>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</si>
  <si>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</si>
  <si>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</si>
  <si>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</si>
  <si>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</si>
  <si>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</si>
  <si>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</si>
  <si>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</si>
  <si>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</si>
  <si>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</si>
  <si>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</si>
  <si>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</si>
  <si>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</si>
  <si>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</si>
  <si>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</si>
  <si>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</si>
  <si>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</si>
  <si>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</si>
  <si>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</si>
  <si>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</si>
  <si>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</si>
  <si>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</si>
  <si>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</si>
  <si>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</si>
  <si>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</si>
  <si>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</si>
  <si>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</si>
  <si>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</si>
  <si>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</si>
  <si>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</si>
  <si>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</si>
  <si>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</si>
  <si>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</si>
  <si>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</si>
  <si>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</si>
  <si>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</si>
  <si>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</si>
  <si>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</si>
  <si>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</si>
  <si>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</si>
  <si>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</si>
  <si>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</si>
  <si>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</si>
  <si>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</si>
  <si>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</si>
  <si>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</si>
  <si>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</si>
  <si>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</si>
  <si>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</si>
  <si>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</si>
  <si>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</si>
  <si>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</si>
  <si>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</si>
  <si>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</si>
  <si>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</si>
  <si>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</si>
  <si>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</si>
  <si>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</si>
  <si>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</si>
  <si>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</si>
  <si>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</si>
  <si>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</si>
  <si>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</si>
  <si>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</si>
  <si>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</si>
  <si>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</si>
  <si>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</si>
  <si>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</si>
  <si>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</si>
  <si>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</si>
  <si>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</si>
  <si>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</si>
  <si>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</si>
  <si>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</si>
  <si>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</si>
  <si>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</si>
  <si>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</si>
  <si>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</si>
  <si>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</si>
  <si>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</si>
  <si>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</si>
  <si>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</si>
  <si>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</si>
  <si>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</si>
  <si>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</si>
  <si>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</si>
  <si>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</si>
  <si>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</si>
  <si>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</si>
  <si>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</si>
  <si>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</si>
  <si>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</si>
  <si>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</si>
  <si>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</si>
  <si>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</si>
  <si>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</si>
  <si>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</si>
  <si>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</si>
  <si>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</si>
  <si>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</si>
  <si>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</si>
  <si>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</si>
  <si>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</si>
  <si>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</si>
  <si>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</si>
  <si>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</si>
  <si>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</si>
  <si>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</si>
  <si>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</si>
  <si>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</si>
  <si>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</si>
  <si>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</si>
  <si>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</si>
  <si>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</si>
  <si>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</si>
  <si>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</si>
  <si>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</si>
  <si>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</si>
  <si>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</si>
  <si>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</si>
  <si>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</si>
  <si>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</si>
  <si>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</si>
  <si>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</si>
  <si>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</si>
  <si>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</si>
  <si>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</si>
  <si>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</si>
  <si>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</si>
  <si>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</si>
  <si>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</si>
  <si>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</si>
  <si>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</si>
  <si>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</si>
  <si>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</si>
  <si>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</si>
  <si>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</si>
  <si>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</si>
  <si>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</si>
  <si>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</si>
  <si>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</si>
  <si>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</si>
  <si>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</si>
  <si>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</si>
  <si>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</si>
  <si>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</si>
  <si>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</si>
  <si>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</si>
  <si>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</si>
  <si>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</si>
  <si>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</si>
  <si>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</si>
  <si>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</si>
  <si>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</si>
  <si>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</si>
  <si>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</si>
  <si>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</si>
  <si>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</si>
  <si>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</si>
  <si>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</si>
  <si>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</si>
  <si>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</si>
  <si>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</si>
  <si>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</si>
  <si>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</si>
  <si>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</si>
  <si>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</si>
  <si>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</si>
  <si>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</si>
  <si>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</si>
  <si>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</si>
  <si>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</si>
  <si>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</si>
  <si>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</si>
  <si>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</si>
  <si>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</si>
  <si>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</si>
  <si>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</si>
  <si>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</si>
  <si>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</si>
  <si>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</si>
  <si>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</si>
  <si>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</si>
  <si>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</si>
  <si>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</si>
  <si>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</si>
  <si>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</si>
  <si>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</si>
  <si>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</si>
  <si>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</si>
  <si>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</si>
  <si>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</si>
  <si>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</si>
  <si>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</si>
  <si>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</si>
  <si>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</si>
  <si>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</si>
  <si>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</si>
  <si>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</si>
  <si>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</si>
  <si>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</si>
  <si>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</si>
  <si>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</si>
  <si>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</si>
  <si>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</si>
  <si>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</si>
  <si>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</si>
  <si>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</si>
  <si>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</si>
  <si>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</si>
  <si>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</si>
  <si>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</si>
  <si>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</si>
  <si>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</si>
  <si>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</si>
  <si>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</si>
  <si>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</si>
  <si>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</si>
  <si>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</si>
  <si>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</si>
  <si>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</si>
  <si>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</si>
  <si>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</si>
  <si>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</si>
  <si>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</si>
  <si>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</si>
  <si>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</si>
  <si>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</si>
  <si>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</si>
  <si>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</si>
  <si>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</si>
  <si>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</si>
  <si>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</si>
  <si>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</si>
  <si>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</si>
  <si>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</si>
  <si>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</si>
  <si>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</si>
  <si>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</si>
  <si>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</si>
  <si>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</si>
  <si>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</si>
  <si>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</si>
  <si>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</si>
  <si>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</si>
  <si>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</si>
  <si>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</si>
  <si>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</si>
  <si>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</si>
  <si>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</si>
  <si>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</si>
  <si>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</si>
  <si>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</si>
  <si>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</si>
  <si>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</si>
  <si>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</si>
  <si>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</si>
  <si>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</si>
  <si>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</si>
  <si>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</si>
  <si>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</si>
  <si>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</si>
  <si>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</si>
  <si>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</si>
  <si>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</si>
  <si>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</si>
  <si>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</si>
  <si>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</si>
  <si>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</si>
  <si>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</si>
  <si>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</si>
  <si>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</si>
  <si>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</si>
  <si>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</si>
  <si>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</si>
  <si>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</si>
  <si>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</si>
  <si>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</si>
  <si>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</si>
  <si>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</si>
  <si>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</si>
  <si>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</si>
  <si>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</si>
  <si>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</si>
  <si>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</si>
  <si>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</si>
  <si>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</si>
  <si>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</si>
  <si>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</si>
  <si>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</si>
  <si>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</si>
  <si>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</si>
  <si>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</si>
  <si>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</si>
  <si>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</si>
  <si>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</si>
  <si>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</si>
  <si>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</si>
  <si>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</si>
  <si>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</si>
  <si>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</si>
  <si>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</si>
  <si>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</si>
  <si>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</si>
  <si>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</si>
  <si>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</si>
  <si>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</si>
  <si>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</si>
  <si>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</si>
  <si>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</si>
  <si>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</si>
  <si>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</si>
  <si>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</si>
  <si>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</si>
  <si>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</si>
  <si>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</si>
  <si>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</si>
  <si>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</si>
  <si>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</si>
  <si>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</si>
  <si>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</si>
  <si>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</si>
  <si>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</si>
  <si>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</si>
  <si>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</si>
  <si>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</si>
  <si>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</si>
  <si>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</si>
  <si>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</si>
  <si>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</si>
  <si>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</si>
  <si>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</si>
  <si>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</si>
  <si>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</si>
  <si>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</si>
  <si>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</si>
  <si>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</si>
  <si>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</si>
  <si>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</si>
  <si>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</si>
  <si>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</si>
  <si>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</si>
  <si>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</si>
  <si>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</si>
  <si>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</si>
  <si>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</si>
  <si>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</si>
  <si>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</si>
  <si>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</si>
  <si>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</si>
  <si>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</si>
  <si>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</si>
  <si>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</si>
  <si>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</si>
  <si>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</si>
  <si>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</si>
  <si>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</si>
  <si>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</si>
  <si>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</si>
  <si>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</si>
  <si>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</si>
  <si>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</si>
  <si>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</si>
  <si>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</si>
  <si>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</si>
  <si>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</si>
  <si>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</si>
  <si>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</si>
  <si>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</si>
  <si>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</si>
  <si>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</si>
  <si>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</si>
  <si>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</si>
  <si>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</si>
  <si>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</si>
  <si>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</si>
  <si>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</si>
  <si>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</si>
  <si>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</si>
  <si>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</si>
  <si>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</si>
  <si>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</si>
  <si>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</si>
  <si>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</si>
  <si>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</si>
  <si>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</si>
  <si>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</si>
  <si>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</si>
  <si>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</si>
  <si>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</si>
  <si>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</si>
  <si>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</si>
  <si>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</si>
  <si>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</si>
  <si>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</si>
  <si>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</si>
  <si>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</si>
  <si>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</si>
  <si>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</si>
  <si>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</si>
  <si>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</si>
  <si>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</si>
  <si>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</si>
  <si>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</si>
  <si>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</si>
  <si>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</si>
  <si>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</si>
  <si>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</si>
  <si>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</si>
  <si>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</si>
  <si>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</si>
  <si>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</si>
  <si>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</si>
  <si>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</si>
  <si>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</si>
  <si>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</si>
  <si>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</si>
  <si>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</si>
  <si>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</si>
  <si>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</si>
  <si>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</si>
  <si>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</si>
  <si>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</si>
  <si>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</si>
  <si>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</si>
  <si>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</si>
  <si>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</si>
  <si>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</si>
  <si>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</si>
  <si>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</si>
  <si>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</si>
  <si>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</si>
  <si>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</si>
  <si>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</si>
  <si>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</si>
  <si>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</si>
  <si>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</si>
  <si>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</si>
  <si>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</si>
  <si>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</si>
  <si>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</si>
  <si>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</si>
  <si>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</si>
  <si>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</si>
  <si>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</si>
  <si>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</si>
  <si>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</si>
  <si>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</si>
  <si>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</si>
  <si>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</si>
  <si>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</si>
  <si>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</si>
  <si>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</si>
  <si>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</si>
  <si>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</si>
  <si>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</si>
  <si>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</si>
  <si>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</si>
  <si>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</si>
  <si>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</si>
  <si>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</si>
  <si>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</si>
  <si>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</si>
  <si>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</si>
  <si>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</si>
  <si>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</si>
  <si>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</si>
  <si>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</si>
  <si>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</si>
  <si>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</si>
  <si>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</si>
  <si>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</si>
  <si>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</si>
  <si>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</si>
  <si>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</si>
  <si>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</si>
  <si>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</si>
  <si>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</si>
  <si>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</si>
  <si>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</si>
  <si>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</si>
  <si>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</si>
  <si>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</si>
  <si>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</si>
  <si>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</si>
  <si>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</si>
  <si>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</si>
  <si>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</si>
  <si>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</si>
  <si>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</si>
  <si>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</si>
  <si>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</si>
  <si>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</si>
  <si>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</si>
  <si>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</si>
  <si>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</si>
  <si>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</si>
  <si>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</si>
  <si>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</si>
  <si>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</si>
  <si>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</si>
  <si>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</si>
  <si>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</si>
  <si>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</si>
  <si>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</si>
  <si>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</si>
  <si>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</si>
  <si>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</si>
  <si>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</si>
  <si>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</si>
  <si>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</si>
  <si>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</si>
  <si>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</si>
  <si>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</si>
  <si>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</si>
  <si>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</si>
  <si>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</si>
  <si>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</si>
  <si>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</si>
  <si>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</si>
  <si>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</si>
  <si>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</si>
  <si>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</si>
  <si>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</si>
  <si>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</si>
  <si>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</si>
  <si>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</si>
  <si>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</si>
  <si>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</si>
  <si>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</si>
  <si>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</si>
  <si>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</si>
  <si>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</si>
  <si>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</si>
  <si>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</si>
  <si>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</si>
  <si>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</si>
  <si>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</si>
  <si>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</si>
  <si>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</si>
  <si>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</si>
  <si>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</si>
  <si>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</si>
  <si>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</si>
  <si>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</si>
  <si>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</si>
  <si>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</si>
  <si>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</si>
  <si>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</si>
  <si>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</si>
  <si>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</si>
  <si>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</si>
  <si>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</si>
  <si>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</si>
  <si>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</si>
  <si>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</si>
  <si>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</si>
  <si>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</si>
  <si>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</si>
  <si>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</si>
  <si>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</si>
  <si>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</si>
  <si>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</si>
  <si>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</si>
  <si>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</si>
  <si>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</si>
  <si>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</si>
  <si>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</si>
  <si>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</si>
  <si>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</si>
  <si>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</si>
  <si>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</si>
  <si>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</si>
  <si>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</si>
  <si>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</si>
  <si>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</si>
  <si>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</si>
  <si>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</si>
  <si>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</si>
  <si>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</si>
  <si>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</si>
  <si>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</si>
  <si>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</si>
  <si>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</si>
  <si>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</si>
  <si>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</si>
  <si>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</si>
  <si>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</si>
  <si>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</si>
  <si>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</si>
  <si>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</si>
  <si>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</si>
  <si>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</si>
  <si>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</si>
  <si>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</si>
  <si>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</si>
  <si>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</si>
  <si>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</si>
  <si>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</si>
  <si>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</si>
  <si>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</si>
  <si>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</si>
  <si>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</si>
  <si>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</si>
  <si>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</si>
  <si>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</si>
  <si>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</si>
  <si>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</si>
  <si>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</si>
  <si>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</si>
  <si>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</si>
  <si>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</si>
  <si>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</si>
  <si>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</si>
  <si>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</si>
  <si>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</si>
  <si>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</si>
  <si>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</si>
  <si>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</si>
  <si>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</si>
  <si>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</si>
  <si>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</si>
  <si>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</si>
  <si>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</si>
  <si>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</si>
  <si>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</si>
  <si>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</si>
  <si>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</si>
  <si>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</si>
  <si>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</si>
  <si>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</si>
  <si>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</si>
  <si>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</si>
  <si>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</si>
  <si>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</si>
  <si>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</si>
  <si>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</si>
  <si>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</si>
  <si>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</si>
  <si>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</si>
  <si>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</si>
  <si>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</si>
  <si>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</si>
  <si>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</si>
  <si>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</si>
  <si>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</si>
  <si>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</si>
  <si>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</si>
  <si>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</si>
  <si>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</si>
  <si>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</si>
  <si>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</si>
  <si>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</si>
  <si>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</si>
  <si>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</si>
  <si>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</si>
  <si>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</si>
  <si>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</si>
  <si>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</si>
  <si>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</si>
  <si>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</si>
  <si>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</si>
  <si>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</si>
  <si>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</si>
  <si>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</si>
  <si>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</si>
  <si>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</si>
  <si>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</si>
  <si>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</si>
  <si>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</si>
  <si>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</si>
  <si>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</si>
  <si>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</si>
  <si>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</si>
  <si>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</si>
  <si>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</si>
  <si>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</si>
  <si>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</si>
  <si>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</si>
  <si>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</si>
  <si>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</si>
  <si>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</si>
  <si>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</si>
  <si>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</si>
  <si>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</si>
  <si>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</si>
  <si>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</si>
  <si>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</si>
  <si>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</si>
  <si>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</si>
  <si>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</si>
  <si>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</si>
  <si>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</si>
  <si>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</si>
  <si>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</si>
  <si>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</si>
  <si>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</si>
  <si>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</si>
  <si>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</si>
  <si>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</si>
  <si>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</si>
  <si>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</si>
  <si>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</si>
  <si>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</si>
  <si>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</si>
  <si>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</si>
  <si>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</si>
  <si>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</si>
  <si>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</si>
  <si>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</si>
  <si>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</si>
  <si>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</si>
  <si>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</si>
  <si>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</si>
  <si>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</si>
  <si>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</si>
  <si>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</si>
  <si>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</si>
  <si>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</si>
  <si>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</si>
  <si>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</si>
  <si>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</si>
  <si>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</si>
  <si>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</si>
  <si>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</si>
  <si>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</si>
  <si>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</si>
  <si>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</si>
  <si>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</si>
  <si>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</si>
  <si>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</si>
  <si>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</si>
  <si>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</si>
  <si>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</si>
  <si>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</si>
  <si>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</si>
  <si>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</si>
  <si>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</si>
  <si>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</si>
  <si>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</si>
  <si>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</si>
  <si>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</si>
  <si>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</si>
  <si>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</si>
  <si>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</si>
  <si>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</si>
  <si>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</si>
  <si>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</si>
  <si>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</si>
  <si>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</si>
  <si>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</si>
  <si>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</si>
  <si>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</si>
  <si>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</si>
  <si>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</si>
  <si>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</si>
  <si>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</si>
  <si>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</si>
  <si>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</si>
  <si>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</si>
  <si>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</si>
  <si>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</si>
  <si>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</si>
  <si>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</si>
  <si>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</si>
  <si>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</si>
  <si>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</si>
  <si>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</si>
  <si>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</si>
  <si>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</si>
  <si>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</si>
  <si>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</si>
  <si>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</si>
  <si>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</si>
  <si>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</si>
  <si>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</si>
  <si>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</si>
  <si>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</si>
  <si>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</si>
  <si>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</si>
  <si>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</si>
  <si>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</si>
  <si>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</si>
  <si>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</si>
  <si>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</si>
  <si>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</si>
  <si>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</si>
  <si>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</si>
  <si>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</si>
  <si>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</si>
  <si>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</si>
  <si>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</si>
  <si>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</si>
  <si>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</si>
  <si>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</si>
  <si>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</si>
  <si>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</si>
  <si>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</si>
  <si>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</si>
  <si>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</si>
  <si>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</si>
  <si>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</si>
  <si>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</si>
  <si>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</si>
  <si>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</si>
  <si>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</si>
  <si>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</si>
  <si>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</si>
  <si>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</si>
  <si>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</si>
  <si>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</si>
  <si>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</si>
  <si>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</si>
  <si>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</si>
  <si>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</si>
  <si>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</si>
  <si>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</si>
  <si>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</si>
  <si>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</si>
  <si>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</si>
  <si>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</si>
  <si>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</si>
  <si>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</si>
  <si>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</si>
  <si>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</si>
  <si>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</si>
  <si>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</si>
  <si>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</si>
  <si>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</si>
  <si>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</si>
  <si>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</si>
  <si>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</si>
  <si>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</si>
  <si>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</si>
  <si>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</si>
  <si>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</si>
  <si>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</si>
  <si>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</si>
  <si>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</si>
  <si>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</si>
  <si>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</si>
  <si>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</si>
  <si>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</si>
  <si>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</si>
  <si>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</si>
  <si>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</si>
  <si>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</si>
  <si>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</si>
  <si>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</si>
  <si>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</si>
  <si>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</si>
  <si>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</si>
  <si>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</si>
  <si>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</si>
  <si>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</si>
  <si>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</si>
  <si>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</si>
  <si>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</si>
  <si>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</si>
  <si>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</si>
  <si>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</si>
  <si>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</si>
  <si>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</si>
  <si>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</si>
  <si>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</si>
  <si>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</si>
  <si>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</si>
  <si>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</si>
  <si>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</si>
  <si>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</si>
  <si>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</si>
  <si>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</si>
  <si>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</si>
  <si>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</si>
  <si>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</si>
  <si>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</si>
  <si>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</si>
  <si>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</si>
  <si>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</si>
  <si>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</si>
  <si>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</si>
  <si>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</si>
  <si>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</si>
  <si>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</si>
  <si>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</si>
  <si>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</si>
  <si>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</si>
  <si>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</si>
  <si>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</si>
  <si>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</si>
  <si>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</si>
  <si>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</si>
  <si>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</si>
  <si>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</si>
  <si>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</si>
  <si>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</si>
  <si>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</si>
  <si>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</si>
  <si>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</si>
  <si>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</si>
  <si>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</si>
  <si>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</si>
  <si>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</si>
  <si>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</si>
  <si>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</si>
  <si>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</si>
  <si>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</si>
  <si>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</si>
  <si>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</si>
  <si>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</si>
  <si>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</si>
  <si>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</si>
  <si>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</si>
  <si>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</si>
  <si>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</si>
  <si>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</si>
  <si>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</si>
  <si>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</si>
  <si>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</si>
  <si>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</si>
  <si>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</si>
  <si>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</si>
  <si>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</si>
  <si>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</si>
  <si>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</si>
  <si>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</si>
  <si>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</si>
  <si>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</si>
  <si>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</si>
  <si>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</si>
  <si>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</si>
  <si>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</si>
  <si>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</si>
  <si>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</si>
  <si>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</si>
  <si>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</si>
  <si>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</si>
  <si>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</si>
  <si>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</si>
  <si>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</si>
  <si>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</si>
  <si>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</si>
  <si>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</si>
  <si>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</si>
  <si>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</si>
  <si>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</si>
  <si>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</si>
  <si>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</si>
  <si>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</si>
  <si>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</si>
  <si>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</si>
  <si>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</si>
  <si>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</si>
  <si>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</si>
  <si>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</si>
  <si>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</si>
  <si>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</si>
  <si>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</si>
  <si>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</si>
  <si>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</si>
  <si>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</si>
  <si>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</si>
  <si>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</si>
  <si>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</si>
  <si>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</si>
  <si>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</si>
  <si>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</si>
  <si>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</si>
  <si>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</si>
  <si>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</si>
  <si>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</si>
  <si>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</si>
  <si>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</si>
  <si>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</si>
  <si>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</si>
  <si>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</si>
  <si>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</si>
  <si>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</si>
  <si>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</si>
  <si>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</si>
  <si>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</si>
  <si>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</si>
  <si>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</si>
  <si>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</si>
  <si>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</si>
  <si>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</si>
  <si>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</si>
  <si>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</si>
  <si>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</si>
  <si>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</si>
  <si>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</si>
  <si>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</si>
  <si>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</si>
  <si>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</si>
  <si>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</si>
  <si>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</si>
  <si>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</si>
  <si>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</si>
  <si>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</si>
  <si>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</si>
  <si>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</si>
  <si>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</si>
  <si>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</si>
  <si>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</si>
  <si>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</si>
  <si>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</si>
  <si>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</si>
  <si>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</si>
  <si>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</si>
  <si>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</si>
  <si>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</si>
  <si>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</si>
  <si>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</si>
  <si>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</si>
  <si>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</si>
  <si>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</si>
  <si>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</si>
  <si>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</si>
  <si>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</si>
  <si>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</si>
  <si>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</si>
  <si>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</si>
  <si>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</si>
  <si>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</si>
  <si>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</si>
  <si>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</si>
  <si>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</si>
  <si>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</si>
  <si>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</si>
  <si>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</si>
  <si>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</si>
  <si>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</si>
  <si>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</si>
  <si>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</si>
  <si>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</si>
  <si>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</si>
  <si>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</si>
  <si>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</si>
  <si>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</si>
  <si>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</si>
  <si>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</si>
  <si>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</si>
  <si>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</si>
  <si>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</si>
  <si>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</si>
  <si>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</si>
  <si>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</si>
  <si>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</si>
  <si>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</si>
  <si>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</si>
  <si>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</si>
  <si>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</si>
  <si>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</si>
  <si>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</si>
  <si>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</si>
  <si>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</si>
  <si>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</si>
  <si>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</si>
  <si>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</si>
  <si>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</si>
  <si>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</si>
  <si>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</si>
  <si>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</si>
  <si>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</si>
  <si>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</si>
  <si>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</si>
  <si>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</si>
  <si>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</si>
  <si>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</si>
  <si>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</si>
  <si>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</si>
  <si>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</si>
  <si>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</si>
  <si>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</si>
  <si>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</si>
  <si>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</si>
  <si>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</si>
  <si>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</si>
  <si>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</si>
  <si>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</si>
  <si>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</si>
  <si>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</si>
  <si>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</si>
  <si>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</si>
  <si>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</si>
  <si>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</si>
  <si>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</si>
  <si>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</si>
  <si>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</si>
  <si>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</si>
  <si>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</si>
  <si>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</si>
  <si>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</si>
  <si>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</si>
  <si>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</si>
  <si>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</si>
  <si>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</si>
  <si>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</si>
  <si>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</si>
  <si>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</si>
  <si>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</si>
  <si>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</si>
  <si>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</si>
  <si>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</si>
  <si>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</si>
  <si>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</si>
  <si>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</si>
  <si>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</si>
  <si>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</si>
  <si>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</si>
  <si>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</si>
  <si>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</si>
  <si>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</si>
  <si>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</si>
  <si>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</si>
  <si>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</si>
  <si>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</si>
  <si>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</si>
  <si>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</si>
  <si>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</si>
  <si>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</si>
  <si>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</si>
  <si>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</si>
  <si>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</si>
  <si>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</si>
  <si>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</si>
  <si>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</si>
  <si>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</si>
  <si>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</si>
  <si>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</si>
  <si>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</si>
  <si>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</si>
  <si>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</si>
  <si>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</si>
  <si>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</si>
  <si>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</si>
  <si>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</si>
  <si>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</si>
  <si>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</si>
  <si>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</si>
  <si>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</si>
  <si>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</si>
  <si>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</si>
  <si>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</si>
  <si>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</si>
  <si>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</si>
  <si>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</si>
  <si>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</si>
  <si>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</si>
  <si>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</si>
  <si>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</si>
  <si>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</si>
  <si>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</si>
  <si>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</si>
  <si>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</si>
  <si>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</si>
  <si>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</si>
  <si>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</si>
  <si>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</si>
  <si>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</si>
  <si>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</si>
  <si>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</si>
  <si>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</si>
  <si>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</si>
  <si>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</si>
  <si>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</si>
  <si>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</si>
  <si>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</si>
  <si>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</si>
  <si>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</si>
  <si>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</si>
  <si>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</si>
  <si>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</si>
  <si>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</si>
  <si>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</si>
  <si>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</si>
  <si>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</si>
  <si>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</si>
  <si>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</si>
  <si>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</si>
  <si>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</si>
  <si>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</si>
  <si>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</si>
  <si>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</si>
  <si>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</si>
  <si>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</si>
  <si>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</si>
  <si>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</si>
  <si>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</si>
  <si>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</si>
  <si>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</si>
  <si>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</si>
  <si>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</si>
  <si>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</si>
  <si>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</si>
  <si>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</si>
  <si>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</si>
  <si>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</si>
  <si>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</si>
  <si>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</si>
  <si>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</si>
  <si>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</si>
  <si>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</si>
  <si>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</si>
  <si>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</si>
  <si>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</si>
  <si>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</si>
  <si>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</si>
  <si>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</si>
  <si>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</si>
  <si>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</si>
  <si>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</si>
  <si>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</si>
  <si>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</si>
  <si>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</si>
  <si>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</si>
  <si>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</si>
  <si>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</si>
  <si>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</si>
  <si>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</si>
  <si>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</si>
  <si>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</si>
  <si>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</si>
  <si>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</si>
  <si>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</si>
  <si>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</si>
  <si>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</si>
  <si>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</si>
  <si>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</si>
  <si>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</si>
  <si>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</si>
  <si>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</si>
  <si>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</si>
  <si>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</si>
  <si>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</si>
  <si>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</si>
  <si>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</si>
  <si>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</si>
  <si>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</si>
  <si>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</si>
  <si>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</si>
  <si>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</si>
  <si>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</si>
  <si>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</si>
  <si>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</si>
  <si>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</si>
  <si>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</si>
  <si>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</si>
  <si>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</si>
  <si>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</si>
  <si>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</si>
  <si>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</si>
  <si>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</si>
  <si>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</si>
  <si>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</si>
  <si>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</si>
  <si>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</si>
  <si>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</si>
  <si>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Мисюкова</t>
  </si>
  <si>
    <t>Татьяна</t>
  </si>
  <si>
    <t>Викторовна</t>
  </si>
  <si>
    <t>Антощенко</t>
  </si>
  <si>
    <t>Ольга</t>
  </si>
  <si>
    <t>Кучинский</t>
  </si>
  <si>
    <t>Артем</t>
  </si>
  <si>
    <t>Сергеевич</t>
  </si>
  <si>
    <t>Мирошников</t>
  </si>
  <si>
    <t>Валерий</t>
  </si>
  <si>
    <t>Жабкина</t>
  </si>
  <si>
    <t xml:space="preserve">Ксения </t>
  </si>
  <si>
    <t>Алексеевна</t>
  </si>
  <si>
    <t>Якимов</t>
  </si>
  <si>
    <t>Матвей</t>
  </si>
  <si>
    <t>Александрович</t>
  </si>
  <si>
    <t>Кадычикова</t>
  </si>
  <si>
    <t>Даниэла</t>
  </si>
  <si>
    <t>Александровна</t>
  </si>
  <si>
    <t>Тютина</t>
  </si>
  <si>
    <t>Оксана</t>
  </si>
  <si>
    <t>Алексанровна</t>
  </si>
  <si>
    <t>Белик</t>
  </si>
  <si>
    <t>София</t>
  </si>
  <si>
    <t>Евгеньевна</t>
  </si>
  <si>
    <t>Карпова</t>
  </si>
  <si>
    <t>Софья</t>
  </si>
  <si>
    <t>Денисовна</t>
  </si>
  <si>
    <t>Ярославцева</t>
  </si>
  <si>
    <t>Анна</t>
  </si>
  <si>
    <t>Олеговна</t>
  </si>
  <si>
    <t>Чечулина</t>
  </si>
  <si>
    <t>Анастасия</t>
  </si>
  <si>
    <t>Выборнова</t>
  </si>
  <si>
    <t>Полина</t>
  </si>
  <si>
    <t>Кассем</t>
  </si>
  <si>
    <t>Алина</t>
  </si>
  <si>
    <t>Мобазовна</t>
  </si>
  <si>
    <t>Лысенко</t>
  </si>
  <si>
    <t>Вероника</t>
  </si>
  <si>
    <t xml:space="preserve">Сергеевна </t>
  </si>
  <si>
    <t>Живилов</t>
  </si>
  <si>
    <t>Дмитрий</t>
  </si>
  <si>
    <t xml:space="preserve">Александрович </t>
  </si>
  <si>
    <t>Кушнеревич</t>
  </si>
  <si>
    <t>Алена</t>
  </si>
  <si>
    <t xml:space="preserve">Александровна </t>
  </si>
  <si>
    <t>Шахрудинова</t>
  </si>
  <si>
    <t>Амина</t>
  </si>
  <si>
    <t xml:space="preserve">Магомедовна </t>
  </si>
  <si>
    <t>Фильчуков</t>
  </si>
  <si>
    <t>Иван</t>
  </si>
  <si>
    <t xml:space="preserve">Евгеньевич </t>
  </si>
  <si>
    <t>Рыбалкин</t>
  </si>
  <si>
    <t>Николай</t>
  </si>
  <si>
    <t>Опенченко</t>
  </si>
  <si>
    <t>Максим</t>
  </si>
  <si>
    <t>Викторович</t>
  </si>
  <si>
    <t xml:space="preserve">Грекова </t>
  </si>
  <si>
    <t>Игнатьева</t>
  </si>
  <si>
    <t>Юрьевна</t>
  </si>
  <si>
    <t xml:space="preserve">Орленко </t>
  </si>
  <si>
    <t>Андреевна</t>
  </si>
  <si>
    <t>Назаров</t>
  </si>
  <si>
    <t>Анатолий</t>
  </si>
  <si>
    <t>Чабанов</t>
  </si>
  <si>
    <t>Эдуард</t>
  </si>
  <si>
    <t>Валерьевич</t>
  </si>
  <si>
    <t>Магомедов</t>
  </si>
  <si>
    <t>Ислам</t>
  </si>
  <si>
    <t>Шамильевич</t>
  </si>
  <si>
    <t>Алиева</t>
  </si>
  <si>
    <t>Диана</t>
  </si>
  <si>
    <t>Эльбурусовна</t>
  </si>
  <si>
    <t>Дреев</t>
  </si>
  <si>
    <t>Бубликов</t>
  </si>
  <si>
    <t>Даниил</t>
  </si>
  <si>
    <t>Романович</t>
  </si>
  <si>
    <t>Лобков</t>
  </si>
  <si>
    <t>Мирослав</t>
  </si>
  <si>
    <t>Юрьевич</t>
  </si>
  <si>
    <t>Синкина</t>
  </si>
  <si>
    <t xml:space="preserve">София </t>
  </si>
  <si>
    <t>Дмитриевна</t>
  </si>
  <si>
    <t>Родачинская</t>
  </si>
  <si>
    <t>Ангелина</t>
  </si>
  <si>
    <t xml:space="preserve">Симанихина </t>
  </si>
  <si>
    <t>Елизавета</t>
  </si>
  <si>
    <t>Витальевна</t>
  </si>
  <si>
    <t>Колодизенко</t>
  </si>
  <si>
    <t>Артём</t>
  </si>
  <si>
    <t xml:space="preserve">Ставицкая </t>
  </si>
  <si>
    <t>Фоменко</t>
  </si>
  <si>
    <t xml:space="preserve">Валерия </t>
  </si>
  <si>
    <t>Кадиева</t>
  </si>
  <si>
    <t>Варвара</t>
  </si>
  <si>
    <t>Богомаз</t>
  </si>
  <si>
    <t>Сергеевна</t>
  </si>
  <si>
    <t>Кириллова</t>
  </si>
  <si>
    <t>Милена</t>
  </si>
  <si>
    <t>Китаев</t>
  </si>
  <si>
    <t>Кирилл</t>
  </si>
  <si>
    <t>Максимович</t>
  </si>
  <si>
    <t xml:space="preserve">Яцкая </t>
  </si>
  <si>
    <t>Давыдова</t>
  </si>
  <si>
    <t>Романовна</t>
  </si>
  <si>
    <t xml:space="preserve">Карпухина </t>
  </si>
  <si>
    <t>Влада</t>
  </si>
  <si>
    <t>Пушкарева</t>
  </si>
  <si>
    <t>Виктория</t>
  </si>
  <si>
    <t>Бачурина</t>
  </si>
  <si>
    <t>Бондаренко</t>
  </si>
  <si>
    <t xml:space="preserve">Ангелина </t>
  </si>
  <si>
    <t>Городничева</t>
  </si>
  <si>
    <t>Агата</t>
  </si>
  <si>
    <t>Кудрявцева</t>
  </si>
  <si>
    <t>Ткачева</t>
  </si>
  <si>
    <t>Дарья</t>
  </si>
  <si>
    <t xml:space="preserve">Смирнова </t>
  </si>
  <si>
    <t>Арина</t>
  </si>
  <si>
    <t xml:space="preserve">Абакумов </t>
  </si>
  <si>
    <t>Андреевич</t>
  </si>
  <si>
    <t>Копылов</t>
  </si>
  <si>
    <t>Шрамченко</t>
  </si>
  <si>
    <t>Илья</t>
  </si>
  <si>
    <t>Алексеевич</t>
  </si>
  <si>
    <t>Прунёв</t>
  </si>
  <si>
    <t>Зубкова</t>
  </si>
  <si>
    <t>Маргарита</t>
  </si>
  <si>
    <t>Савченко</t>
  </si>
  <si>
    <t>Екатерина</t>
  </si>
  <si>
    <t>Владимировна</t>
  </si>
  <si>
    <t>Ломанова</t>
  </si>
  <si>
    <t>Осадченко</t>
  </si>
  <si>
    <t>Скорченко</t>
  </si>
  <si>
    <t>Голованова</t>
  </si>
  <si>
    <t>Кирносова</t>
  </si>
  <si>
    <t>Елена</t>
  </si>
  <si>
    <t>литературе</t>
  </si>
  <si>
    <t>Процент (max  - 70)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</si>
</sst>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/>
    <xf numFmtId="0" fontId="0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2930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44489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2931</v>
      </c>
    </row>
    <row r="8" spans="1:10" ht="24" x14ac:dyDescent="0.3">
      <c r="A8" s="10">
        <v>1</v>
      </c>
      <c r="B8" s="11" t="s">
        <v>2850</v>
      </c>
      <c r="C8" s="11" t="s">
        <v>2824</v>
      </c>
      <c r="D8" s="11" t="s">
        <v>2810</v>
      </c>
      <c r="E8" s="34">
        <v>289</v>
      </c>
      <c r="F8" s="32" t="str">
        <f>VLOOKUP(E8,ОО!C:E,3,FALSE)</f>
        <v>Муниципальное бюджетное общеобразовательное учреждение средняя общеобразовательная школа №8</v>
      </c>
      <c r="G8" s="12">
        <v>7</v>
      </c>
      <c r="H8" s="11" t="s">
        <v>316</v>
      </c>
      <c r="I8" s="12">
        <v>44</v>
      </c>
      <c r="J8" s="39">
        <f>I8/70</f>
        <v>0.62857142857142856</v>
      </c>
    </row>
    <row r="9" spans="1:10" ht="36" x14ac:dyDescent="0.3">
      <c r="A9" s="10">
        <v>2</v>
      </c>
      <c r="B9" s="11" t="s">
        <v>2802</v>
      </c>
      <c r="C9" s="11" t="s">
        <v>2803</v>
      </c>
      <c r="D9" s="11" t="s">
        <v>2804</v>
      </c>
      <c r="E9" s="34">
        <v>288</v>
      </c>
      <c r="F9" s="32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2">
        <v>7</v>
      </c>
      <c r="H9" s="11" t="s">
        <v>316</v>
      </c>
      <c r="I9" s="12">
        <v>40</v>
      </c>
      <c r="J9" s="39">
        <f>I9/70</f>
        <v>0.5714285714285714</v>
      </c>
    </row>
    <row r="10" spans="1:10" ht="24" x14ac:dyDescent="0.3">
      <c r="A10" s="10">
        <v>3</v>
      </c>
      <c r="B10" s="11" t="s">
        <v>2902</v>
      </c>
      <c r="C10" s="11" t="s">
        <v>2824</v>
      </c>
      <c r="D10" s="11" t="s">
        <v>2816</v>
      </c>
      <c r="E10" s="34">
        <v>287</v>
      </c>
      <c r="F10" s="32" t="str">
        <f>VLOOKUP(E10,ОО!C:E,3,FALSE)</f>
        <v>Муниципальное общеобразовательное учреждение средняя общеобразовательная школа № 5</v>
      </c>
      <c r="G10" s="12">
        <v>7</v>
      </c>
      <c r="H10" s="11" t="s">
        <v>316</v>
      </c>
      <c r="I10" s="12">
        <v>39</v>
      </c>
      <c r="J10" s="39">
        <f>I10/70</f>
        <v>0.55714285714285716</v>
      </c>
    </row>
    <row r="11" spans="1:10" ht="36" x14ac:dyDescent="0.3">
      <c r="A11" s="10">
        <v>4</v>
      </c>
      <c r="B11" s="11" t="s">
        <v>2805</v>
      </c>
      <c r="C11" s="11" t="s">
        <v>2806</v>
      </c>
      <c r="D11" s="11" t="s">
        <v>2807</v>
      </c>
      <c r="E11" s="34">
        <v>288</v>
      </c>
      <c r="F11" s="32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12">
        <v>7</v>
      </c>
      <c r="H11" s="11" t="s">
        <v>316</v>
      </c>
      <c r="I11" s="12">
        <v>36</v>
      </c>
      <c r="J11" s="39">
        <f>I11/70</f>
        <v>0.51428571428571423</v>
      </c>
    </row>
    <row r="12" spans="1:10" ht="24" x14ac:dyDescent="0.3">
      <c r="A12" s="10">
        <v>5</v>
      </c>
      <c r="B12" s="11" t="s">
        <v>2851</v>
      </c>
      <c r="C12" s="11" t="s">
        <v>2828</v>
      </c>
      <c r="D12" s="11" t="s">
        <v>2852</v>
      </c>
      <c r="E12" s="34">
        <v>289</v>
      </c>
      <c r="F12" s="32" t="str">
        <f>VLOOKUP(E12,ОО!C:E,3,FALSE)</f>
        <v>Муниципальное бюджетное общеобразовательное учреждение средняя общеобразовательная школа №8</v>
      </c>
      <c r="G12" s="12">
        <v>7</v>
      </c>
      <c r="H12" s="11" t="s">
        <v>316</v>
      </c>
      <c r="I12" s="12">
        <v>36</v>
      </c>
      <c r="J12" s="39">
        <f>I12/70</f>
        <v>0.51428571428571423</v>
      </c>
    </row>
    <row r="13" spans="1:10" ht="24" x14ac:dyDescent="0.3">
      <c r="A13" s="10">
        <v>6</v>
      </c>
      <c r="B13" s="11" t="s">
        <v>2921</v>
      </c>
      <c r="C13" s="11" t="s">
        <v>2922</v>
      </c>
      <c r="D13" s="11" t="s">
        <v>2923</v>
      </c>
      <c r="E13" s="34">
        <v>283</v>
      </c>
      <c r="F13" s="32" t="str">
        <f>VLOOKUP(E13,ОО!C:E,3,FALSE)</f>
        <v>Муниципальное бюджетное общеобразовательное учреждение гимназия № 1 им.Пенькова М.И.</v>
      </c>
      <c r="G13" s="12">
        <v>7</v>
      </c>
      <c r="H13" s="11" t="s">
        <v>316</v>
      </c>
      <c r="I13" s="12">
        <v>35</v>
      </c>
      <c r="J13" s="39">
        <f>I13/70</f>
        <v>0.5</v>
      </c>
    </row>
    <row r="14" spans="1:10" ht="24" x14ac:dyDescent="0.3">
      <c r="A14" s="10">
        <v>7</v>
      </c>
      <c r="B14" s="11" t="s">
        <v>2924</v>
      </c>
      <c r="C14" s="11" t="s">
        <v>2821</v>
      </c>
      <c r="D14" s="11" t="s">
        <v>2854</v>
      </c>
      <c r="E14" s="34">
        <v>283</v>
      </c>
      <c r="F14" s="32" t="str">
        <f>VLOOKUP(E14,ОО!C:E,3,FALSE)</f>
        <v>Муниципальное бюджетное общеобразовательное учреждение гимназия № 1 им.Пенькова М.И.</v>
      </c>
      <c r="G14" s="12">
        <v>7</v>
      </c>
      <c r="H14" s="11" t="s">
        <v>316</v>
      </c>
      <c r="I14" s="12">
        <v>34</v>
      </c>
      <c r="J14" s="39">
        <f>I14/70</f>
        <v>0.48571428571428571</v>
      </c>
    </row>
    <row r="15" spans="1:10" ht="24" x14ac:dyDescent="0.3">
      <c r="A15" s="10">
        <v>8</v>
      </c>
      <c r="B15" s="11" t="s">
        <v>2925</v>
      </c>
      <c r="C15" s="11" t="s">
        <v>2828</v>
      </c>
      <c r="D15" s="11" t="s">
        <v>2854</v>
      </c>
      <c r="E15" s="34">
        <v>283</v>
      </c>
      <c r="F15" s="32" t="str">
        <f>VLOOKUP(E15,ОО!C:E,3,FALSE)</f>
        <v>Муниципальное бюджетное общеобразовательное учреждение гимназия № 1 им.Пенькова М.И.</v>
      </c>
      <c r="G15" s="12">
        <v>7</v>
      </c>
      <c r="H15" s="11" t="s">
        <v>318</v>
      </c>
      <c r="I15" s="12">
        <v>33</v>
      </c>
      <c r="J15" s="39">
        <f>I15/70</f>
        <v>0.47142857142857142</v>
      </c>
    </row>
    <row r="16" spans="1:10" ht="36" x14ac:dyDescent="0.3">
      <c r="A16" s="10">
        <v>9</v>
      </c>
      <c r="B16" s="11" t="s">
        <v>2792</v>
      </c>
      <c r="C16" s="11" t="s">
        <v>2793</v>
      </c>
      <c r="D16" s="11" t="s">
        <v>2794</v>
      </c>
      <c r="E16" s="34">
        <v>295</v>
      </c>
      <c r="F16" s="32" t="str">
        <f>VLOOKUP(E16,ОО!C:E,3,FALSE)</f>
        <v>Муниципальное бюджетное общеобразовательное учреждение Колодезянская средняя общеобразовательная школа</v>
      </c>
      <c r="G16" s="12">
        <v>7</v>
      </c>
      <c r="H16" s="11" t="s">
        <v>318</v>
      </c>
      <c r="I16" s="12">
        <v>32</v>
      </c>
      <c r="J16" s="39">
        <f>I16/70</f>
        <v>0.45714285714285713</v>
      </c>
    </row>
    <row r="17" spans="1:10" ht="24" x14ac:dyDescent="0.3">
      <c r="A17" s="10">
        <v>10</v>
      </c>
      <c r="B17" s="11" t="s">
        <v>2903</v>
      </c>
      <c r="C17" s="11" t="s">
        <v>2904</v>
      </c>
      <c r="D17" s="11" t="s">
        <v>2852</v>
      </c>
      <c r="E17" s="34">
        <v>287</v>
      </c>
      <c r="F17" s="32" t="str">
        <f>VLOOKUP(E17,ОО!C:E,3,FALSE)</f>
        <v>Муниципальное общеобразовательное учреждение средняя общеобразовательная школа № 5</v>
      </c>
      <c r="G17" s="12">
        <v>7</v>
      </c>
      <c r="H17" s="11" t="s">
        <v>318</v>
      </c>
      <c r="I17" s="12">
        <v>32</v>
      </c>
      <c r="J17" s="39">
        <f>I17/70</f>
        <v>0.45714285714285713</v>
      </c>
    </row>
    <row r="18" spans="1:10" ht="36" x14ac:dyDescent="0.3">
      <c r="A18" s="10">
        <v>11</v>
      </c>
      <c r="B18" s="11" t="s">
        <v>2896</v>
      </c>
      <c r="C18" s="11" t="s">
        <v>2828</v>
      </c>
      <c r="D18" s="11" t="s">
        <v>2897</v>
      </c>
      <c r="E18" s="34">
        <v>300</v>
      </c>
      <c r="F18" s="32" t="str">
        <f>VLOOKUP(E18,ОО!C:E,3,FALSE)</f>
        <v>Муниципальное бюджетное общеобразовательное учреждение Марьевская средняя общеобразовательная школа</v>
      </c>
      <c r="G18" s="12">
        <v>7</v>
      </c>
      <c r="H18" s="11" t="s">
        <v>318</v>
      </c>
      <c r="I18" s="12">
        <v>31</v>
      </c>
      <c r="J18" s="39">
        <f>I18/70</f>
        <v>0.44285714285714284</v>
      </c>
    </row>
    <row r="19" spans="1:10" ht="36" x14ac:dyDescent="0.3">
      <c r="A19" s="10">
        <v>12</v>
      </c>
      <c r="B19" s="11" t="s">
        <v>2795</v>
      </c>
      <c r="C19" s="11" t="s">
        <v>2796</v>
      </c>
      <c r="D19" s="11" t="s">
        <v>2794</v>
      </c>
      <c r="E19" s="34">
        <v>2032</v>
      </c>
      <c r="F19" s="32" t="str">
        <f>VLOOKUP(E19,ОО!C:E,3,FALSE)</f>
        <v>Муниципальное бюджетное общеобразовательное учреждение Грековская основная общеобразовательная школа</v>
      </c>
      <c r="G19" s="12">
        <v>7</v>
      </c>
      <c r="H19" s="11" t="s">
        <v>318</v>
      </c>
      <c r="I19" s="12">
        <v>30</v>
      </c>
      <c r="J19" s="39">
        <f>I19/70</f>
        <v>0.42857142857142855</v>
      </c>
    </row>
    <row r="20" spans="1:10" ht="36" x14ac:dyDescent="0.3">
      <c r="A20" s="10">
        <v>13</v>
      </c>
      <c r="B20" s="11" t="s">
        <v>2830</v>
      </c>
      <c r="C20" s="11" t="s">
        <v>2831</v>
      </c>
      <c r="D20" s="11" t="s">
        <v>2832</v>
      </c>
      <c r="E20" s="34">
        <v>2942</v>
      </c>
      <c r="F20" s="32" t="str">
        <f>VLOOKUP(E20,ОО!C:E,3,FALSE)</f>
        <v>Муниципальное бюджетное общеобразовательное учреждение Терновская основная общеобразовательная школа №2</v>
      </c>
      <c r="G20" s="12">
        <v>7</v>
      </c>
      <c r="H20" s="11" t="s">
        <v>318</v>
      </c>
      <c r="I20" s="12">
        <v>29</v>
      </c>
      <c r="J20" s="39">
        <f>I20/70</f>
        <v>0.41428571428571431</v>
      </c>
    </row>
    <row r="21" spans="1:10" ht="24" x14ac:dyDescent="0.3">
      <c r="A21" s="10">
        <v>14</v>
      </c>
      <c r="B21" s="11" t="s">
        <v>2926</v>
      </c>
      <c r="C21" s="11" t="s">
        <v>2909</v>
      </c>
      <c r="D21" s="11" t="s">
        <v>2889</v>
      </c>
      <c r="E21" s="34">
        <v>283</v>
      </c>
      <c r="F21" s="32" t="str">
        <f>VLOOKUP(E21,ОО!C:E,3,FALSE)</f>
        <v>Муниципальное бюджетное общеобразовательное учреждение гимназия № 1 им.Пенькова М.И.</v>
      </c>
      <c r="G21" s="12">
        <v>7</v>
      </c>
      <c r="H21" s="11" t="s">
        <v>318</v>
      </c>
      <c r="I21" s="12">
        <v>29</v>
      </c>
      <c r="J21" s="39">
        <f>I21/70</f>
        <v>0.41428571428571431</v>
      </c>
    </row>
    <row r="22" spans="1:10" ht="36" x14ac:dyDescent="0.3">
      <c r="A22" s="10">
        <v>15</v>
      </c>
      <c r="B22" s="11" t="s">
        <v>2833</v>
      </c>
      <c r="C22" s="11" t="s">
        <v>2834</v>
      </c>
      <c r="D22" s="11" t="s">
        <v>2835</v>
      </c>
      <c r="E22" s="34">
        <v>2942</v>
      </c>
      <c r="F22" s="32" t="str">
        <f>VLOOKUP(E22,ОО!C:E,3,FALSE)</f>
        <v>Муниципальное бюджетное общеобразовательное учреждение Терновская основная общеобразовательная школа №2</v>
      </c>
      <c r="G22" s="12">
        <v>7</v>
      </c>
      <c r="H22" s="11" t="s">
        <v>318</v>
      </c>
      <c r="I22" s="12">
        <v>28</v>
      </c>
      <c r="J22" s="39">
        <f>I22/70</f>
        <v>0.4</v>
      </c>
    </row>
    <row r="23" spans="1:10" ht="36" x14ac:dyDescent="0.3">
      <c r="A23" s="10">
        <v>16</v>
      </c>
      <c r="B23" s="11" t="s">
        <v>2888</v>
      </c>
      <c r="C23" s="11" t="s">
        <v>2818</v>
      </c>
      <c r="D23" s="11" t="s">
        <v>2889</v>
      </c>
      <c r="E23" s="34">
        <v>2940</v>
      </c>
      <c r="F23" s="32" t="str">
        <f>VLOOKUP(E23,ОО!C:E,3,FALSE)</f>
        <v>Муниципальное бюджетное общеобразовательное учреждение Курская основная общеобразовательная школа</v>
      </c>
      <c r="G23" s="12">
        <v>7</v>
      </c>
      <c r="H23" s="11" t="s">
        <v>318</v>
      </c>
      <c r="I23" s="12">
        <v>28</v>
      </c>
      <c r="J23" s="39">
        <f>I23/70</f>
        <v>0.4</v>
      </c>
    </row>
    <row r="24" spans="1:10" ht="24" x14ac:dyDescent="0.3">
      <c r="A24" s="10">
        <v>17</v>
      </c>
      <c r="B24" s="11" t="s">
        <v>2927</v>
      </c>
      <c r="C24" s="11" t="s">
        <v>2828</v>
      </c>
      <c r="D24" s="11" t="s">
        <v>2889</v>
      </c>
      <c r="E24" s="34">
        <v>283</v>
      </c>
      <c r="F24" s="32" t="str">
        <f>VLOOKUP(E24,ОО!C:E,3,FALSE)</f>
        <v>Муниципальное бюджетное общеобразовательное учреждение гимназия № 1 им.Пенькова М.И.</v>
      </c>
      <c r="G24" s="12">
        <v>7</v>
      </c>
      <c r="H24" s="11" t="s">
        <v>318</v>
      </c>
      <c r="I24" s="12">
        <v>28</v>
      </c>
      <c r="J24" s="39">
        <f>I24/70</f>
        <v>0.4</v>
      </c>
    </row>
    <row r="25" spans="1:10" ht="36" x14ac:dyDescent="0.3">
      <c r="A25" s="10">
        <v>18</v>
      </c>
      <c r="B25" s="11" t="s">
        <v>2836</v>
      </c>
      <c r="C25" s="11" t="s">
        <v>2837</v>
      </c>
      <c r="D25" s="11" t="s">
        <v>2838</v>
      </c>
      <c r="E25" s="34">
        <v>2942</v>
      </c>
      <c r="F25" s="32" t="str">
        <f>VLOOKUP(E25,ОО!C:E,3,FALSE)</f>
        <v>Муниципальное бюджетное общеобразовательное учреждение Терновская основная общеобразовательная школа №2</v>
      </c>
      <c r="G25" s="12">
        <v>7</v>
      </c>
      <c r="H25" s="11" t="s">
        <v>318</v>
      </c>
      <c r="I25" s="12">
        <v>27</v>
      </c>
      <c r="J25" s="39">
        <f>I25/70</f>
        <v>0.38571428571428573</v>
      </c>
    </row>
    <row r="26" spans="1:10" ht="36" x14ac:dyDescent="0.3">
      <c r="A26" s="10">
        <v>19</v>
      </c>
      <c r="B26" s="11" t="s">
        <v>2839</v>
      </c>
      <c r="C26" s="11" t="s">
        <v>2840</v>
      </c>
      <c r="D26" s="11" t="s">
        <v>2841</v>
      </c>
      <c r="E26" s="34">
        <v>2942</v>
      </c>
      <c r="F26" s="32" t="str">
        <f>VLOOKUP(E26,ОО!C:E,3,FALSE)</f>
        <v>Муниципальное бюджетное общеобразовательное учреждение Терновская основная общеобразовательная школа №2</v>
      </c>
      <c r="G26" s="12">
        <v>7</v>
      </c>
      <c r="H26" s="11" t="s">
        <v>318</v>
      </c>
      <c r="I26" s="12">
        <v>27</v>
      </c>
      <c r="J26" s="39">
        <f>I26/70</f>
        <v>0.38571428571428573</v>
      </c>
    </row>
    <row r="27" spans="1:10" ht="36" x14ac:dyDescent="0.3">
      <c r="A27" s="10">
        <v>20</v>
      </c>
      <c r="B27" s="11" t="s">
        <v>2895</v>
      </c>
      <c r="C27" s="11" t="s">
        <v>2828</v>
      </c>
      <c r="D27" s="11" t="s">
        <v>2889</v>
      </c>
      <c r="E27" s="34">
        <v>299</v>
      </c>
      <c r="F27" s="32" t="str">
        <f>VLOOKUP(E27,ОО!C:E,3,FALSE)</f>
        <v>Муниципальное бюджетное общеобразовательное учреждение Мальчевская средняя общеобразовательная школа</v>
      </c>
      <c r="G27" s="12">
        <v>7</v>
      </c>
      <c r="H27" s="11" t="s">
        <v>318</v>
      </c>
      <c r="I27" s="12">
        <v>25</v>
      </c>
      <c r="J27" s="39">
        <f>I27/70</f>
        <v>0.35714285714285715</v>
      </c>
    </row>
    <row r="28" spans="1:10" ht="24" x14ac:dyDescent="0.3">
      <c r="A28" s="10">
        <v>21</v>
      </c>
      <c r="B28" s="11" t="s">
        <v>2928</v>
      </c>
      <c r="C28" s="11" t="s">
        <v>2929</v>
      </c>
      <c r="D28" s="11" t="s">
        <v>2889</v>
      </c>
      <c r="E28" s="34">
        <v>283</v>
      </c>
      <c r="F28" s="32" t="str">
        <f>VLOOKUP(E28,ОО!C:E,3,FALSE)</f>
        <v>Муниципальное бюджетное общеобразовательное учреждение гимназия № 1 им.Пенькова М.И.</v>
      </c>
      <c r="G28" s="12">
        <v>7</v>
      </c>
      <c r="H28" s="11" t="s">
        <v>318</v>
      </c>
      <c r="I28" s="12">
        <v>25</v>
      </c>
      <c r="J28" s="39">
        <f>I28/70</f>
        <v>0.35714285714285715</v>
      </c>
    </row>
    <row r="29" spans="1:10" ht="24" x14ac:dyDescent="0.3">
      <c r="A29" s="10">
        <v>22</v>
      </c>
      <c r="B29" s="11" t="s">
        <v>2853</v>
      </c>
      <c r="C29" s="11" t="s">
        <v>2826</v>
      </c>
      <c r="D29" s="11" t="s">
        <v>2854</v>
      </c>
      <c r="E29" s="34">
        <v>289</v>
      </c>
      <c r="F29" s="32" t="str">
        <f>VLOOKUP(E29,ОО!C:E,3,FALSE)</f>
        <v>Муниципальное бюджетное общеобразовательное учреждение средняя общеобразовательная школа №8</v>
      </c>
      <c r="G29" s="12">
        <v>7</v>
      </c>
      <c r="H29" s="11" t="s">
        <v>318</v>
      </c>
      <c r="I29" s="12">
        <v>24</v>
      </c>
      <c r="J29" s="39">
        <f>I29/70</f>
        <v>0.34285714285714286</v>
      </c>
    </row>
    <row r="30" spans="1:10" ht="24" x14ac:dyDescent="0.3">
      <c r="A30" s="10">
        <v>23</v>
      </c>
      <c r="B30" s="11" t="s">
        <v>2855</v>
      </c>
      <c r="C30" s="11" t="s">
        <v>2856</v>
      </c>
      <c r="D30" s="11" t="s">
        <v>2799</v>
      </c>
      <c r="E30" s="34">
        <v>289</v>
      </c>
      <c r="F30" s="32" t="str">
        <f>VLOOKUP(E30,ОО!C:E,3,FALSE)</f>
        <v>Муниципальное бюджетное общеобразовательное учреждение средняя общеобразовательная школа №8</v>
      </c>
      <c r="G30" s="12">
        <v>7</v>
      </c>
      <c r="H30" s="11" t="s">
        <v>318</v>
      </c>
      <c r="I30" s="12">
        <v>24</v>
      </c>
      <c r="J30" s="39">
        <f>I30/70</f>
        <v>0.34285714285714286</v>
      </c>
    </row>
    <row r="31" spans="1:10" ht="36" x14ac:dyDescent="0.3">
      <c r="A31" s="10">
        <v>24</v>
      </c>
      <c r="B31" s="11" t="s">
        <v>2808</v>
      </c>
      <c r="C31" s="11" t="s">
        <v>2809</v>
      </c>
      <c r="D31" s="11" t="s">
        <v>2810</v>
      </c>
      <c r="E31" s="34">
        <v>288</v>
      </c>
      <c r="F31" s="32" t="str">
        <f>VLOOKUP(E31,ОО!C:E,3,FALSE)</f>
        <v>Муниципальное бюджетное общеобразовательное учреждение лицей № 7 имени маршала авиации А.Н. Ефимова</v>
      </c>
      <c r="G31" s="12">
        <v>7</v>
      </c>
      <c r="H31" s="11" t="s">
        <v>318</v>
      </c>
      <c r="I31" s="12">
        <v>23</v>
      </c>
      <c r="J31" s="39">
        <f>I31/70</f>
        <v>0.32857142857142857</v>
      </c>
    </row>
    <row r="32" spans="1:10" ht="24" x14ac:dyDescent="0.3">
      <c r="A32" s="10">
        <v>25</v>
      </c>
      <c r="B32" s="11" t="s">
        <v>2857</v>
      </c>
      <c r="C32" s="11" t="s">
        <v>2858</v>
      </c>
      <c r="D32" s="11" t="s">
        <v>2859</v>
      </c>
      <c r="E32" s="34">
        <v>289</v>
      </c>
      <c r="F32" s="32" t="str">
        <f>VLOOKUP(E32,ОО!C:E,3,FALSE)</f>
        <v>Муниципальное бюджетное общеобразовательное учреждение средняя общеобразовательная школа №8</v>
      </c>
      <c r="G32" s="12">
        <v>7</v>
      </c>
      <c r="H32" s="11" t="s">
        <v>318</v>
      </c>
      <c r="I32" s="12">
        <v>22</v>
      </c>
      <c r="J32" s="39">
        <f>I32/70</f>
        <v>0.31428571428571428</v>
      </c>
    </row>
    <row r="33" spans="1:10" ht="36" x14ac:dyDescent="0.3">
      <c r="A33" s="10">
        <v>26</v>
      </c>
      <c r="B33" s="11" t="s">
        <v>2890</v>
      </c>
      <c r="C33" s="11" t="s">
        <v>2891</v>
      </c>
      <c r="D33" s="11" t="s">
        <v>2810</v>
      </c>
      <c r="E33" s="34">
        <v>306</v>
      </c>
      <c r="F33" s="32" t="str">
        <f>VLOOKUP(E33,ОО!C:E,3,FALSE)</f>
        <v>Муниципальное бюджетное общеобразовательное учреждение Полненская средняя общеобразовательная школа</v>
      </c>
      <c r="G33" s="12">
        <v>7</v>
      </c>
      <c r="H33" s="11" t="s">
        <v>318</v>
      </c>
      <c r="I33" s="12">
        <v>22</v>
      </c>
      <c r="J33" s="39">
        <f>I33/70</f>
        <v>0.31428571428571428</v>
      </c>
    </row>
    <row r="34" spans="1:10" ht="36" x14ac:dyDescent="0.3">
      <c r="A34" s="10">
        <v>27</v>
      </c>
      <c r="B34" s="11" t="s">
        <v>2811</v>
      </c>
      <c r="C34" s="11" t="s">
        <v>2812</v>
      </c>
      <c r="D34" s="11" t="s">
        <v>2813</v>
      </c>
      <c r="E34" s="34">
        <v>288</v>
      </c>
      <c r="F34" s="32" t="str">
        <f>VLOOKUP(E34,ОО!C:E,3,FALSE)</f>
        <v>Муниципальное бюджетное общеобразовательное учреждение лицей № 7 имени маршала авиации А.Н. Ефимова</v>
      </c>
      <c r="G34" s="12">
        <v>7</v>
      </c>
      <c r="H34" s="11" t="s">
        <v>318</v>
      </c>
      <c r="I34" s="12">
        <v>21</v>
      </c>
      <c r="J34" s="39">
        <f>I34/70</f>
        <v>0.3</v>
      </c>
    </row>
    <row r="35" spans="1:10" ht="36" x14ac:dyDescent="0.3">
      <c r="A35" s="10">
        <v>28</v>
      </c>
      <c r="B35" s="11" t="s">
        <v>2842</v>
      </c>
      <c r="C35" s="11" t="s">
        <v>2843</v>
      </c>
      <c r="D35" s="11" t="s">
        <v>2844</v>
      </c>
      <c r="E35" s="34">
        <v>2942</v>
      </c>
      <c r="F35" s="32" t="str">
        <f>VLOOKUP(E35,ОО!C:E,3,FALSE)</f>
        <v>Муниципальное бюджетное общеобразовательное учреждение Терновская основная общеобразовательная школа №2</v>
      </c>
      <c r="G35" s="12">
        <v>7</v>
      </c>
      <c r="H35" s="11" t="s">
        <v>318</v>
      </c>
      <c r="I35" s="12">
        <v>20</v>
      </c>
      <c r="J35" s="39">
        <f>I35/70</f>
        <v>0.2857142857142857</v>
      </c>
    </row>
    <row r="36" spans="1:10" ht="36" x14ac:dyDescent="0.3">
      <c r="A36" s="10">
        <v>29</v>
      </c>
      <c r="B36" s="11" t="s">
        <v>2845</v>
      </c>
      <c r="C36" s="11" t="s">
        <v>2846</v>
      </c>
      <c r="D36" s="11" t="s">
        <v>2799</v>
      </c>
      <c r="E36" s="34">
        <v>296</v>
      </c>
      <c r="F36" s="32" t="str">
        <f>VLOOKUP(E36,ОО!C:E,3,FALSE)</f>
        <v>Муниципальное бюджетное общеобразовательное учреждение Кудиновская основная общеобразовательная школа</v>
      </c>
      <c r="G36" s="12">
        <v>7</v>
      </c>
      <c r="H36" s="11" t="s">
        <v>318</v>
      </c>
      <c r="I36" s="12">
        <v>20</v>
      </c>
      <c r="J36" s="39">
        <f>I36/70</f>
        <v>0.2857142857142857</v>
      </c>
    </row>
    <row r="37" spans="1:10" ht="24" x14ac:dyDescent="0.3">
      <c r="A37" s="10">
        <v>30</v>
      </c>
      <c r="B37" s="11" t="s">
        <v>2905</v>
      </c>
      <c r="C37" s="11" t="s">
        <v>2906</v>
      </c>
      <c r="D37" s="11" t="s">
        <v>2889</v>
      </c>
      <c r="E37" s="34">
        <v>287</v>
      </c>
      <c r="F37" s="32" t="str">
        <f>VLOOKUP(E37,ОО!C:E,3,FALSE)</f>
        <v>Муниципальное общеобразовательное учреждение средняя общеобразовательная школа № 5</v>
      </c>
      <c r="G37" s="12">
        <v>7</v>
      </c>
      <c r="H37" s="11" t="s">
        <v>318</v>
      </c>
      <c r="I37" s="12">
        <v>20</v>
      </c>
      <c r="J37" s="39">
        <f>I37/70</f>
        <v>0.2857142857142857</v>
      </c>
    </row>
    <row r="38" spans="1:10" ht="40.200000000000003" customHeight="1" x14ac:dyDescent="0.3">
      <c r="A38" s="10">
        <v>31</v>
      </c>
      <c r="B38" s="11" t="s">
        <v>2860</v>
      </c>
      <c r="C38" s="11" t="s">
        <v>2861</v>
      </c>
      <c r="D38" s="11" t="s">
        <v>2862</v>
      </c>
      <c r="E38" s="34">
        <v>289</v>
      </c>
      <c r="F38" s="32" t="str">
        <f>VLOOKUP(E38,ОО!C:E,3,FALSE)</f>
        <v>Муниципальное бюджетное общеобразовательное учреждение средняя общеобразовательная школа №8</v>
      </c>
      <c r="G38" s="12">
        <v>7</v>
      </c>
      <c r="H38" s="11" t="s">
        <v>318</v>
      </c>
      <c r="I38" s="12">
        <v>19</v>
      </c>
      <c r="J38" s="39">
        <f>I38/70</f>
        <v>0.27142857142857141</v>
      </c>
    </row>
    <row r="39" spans="1:10" ht="24" x14ac:dyDescent="0.3">
      <c r="A39" s="10">
        <v>32</v>
      </c>
      <c r="B39" s="11" t="s">
        <v>2866</v>
      </c>
      <c r="C39" s="11" t="s">
        <v>2858</v>
      </c>
      <c r="D39" s="11" t="s">
        <v>2799</v>
      </c>
      <c r="E39" s="34">
        <v>289</v>
      </c>
      <c r="F39" s="32" t="str">
        <f>VLOOKUP(E39,ОО!C:E,3,FALSE)</f>
        <v>Муниципальное бюджетное общеобразовательное учреждение средняя общеобразовательная школа №8</v>
      </c>
      <c r="G39" s="12">
        <v>7</v>
      </c>
      <c r="H39" s="11" t="s">
        <v>318</v>
      </c>
      <c r="I39" s="12">
        <v>19</v>
      </c>
      <c r="J39" s="39">
        <f>I39/70</f>
        <v>0.27142857142857141</v>
      </c>
    </row>
    <row r="40" spans="1:10" ht="36" x14ac:dyDescent="0.3">
      <c r="A40" s="10">
        <v>33</v>
      </c>
      <c r="B40" s="11" t="s">
        <v>2886</v>
      </c>
      <c r="C40" s="11" t="s">
        <v>2887</v>
      </c>
      <c r="D40" s="11" t="s">
        <v>2804</v>
      </c>
      <c r="E40" s="34">
        <v>2940</v>
      </c>
      <c r="F40" s="32" t="str">
        <f>VLOOKUP(E40,ОО!C:E,3,FALSE)</f>
        <v>Муниципальное бюджетное общеобразовательное учреждение Курская основная общеобразовательная школа</v>
      </c>
      <c r="G40" s="12">
        <v>7</v>
      </c>
      <c r="H40" s="11" t="s">
        <v>318</v>
      </c>
      <c r="I40" s="12">
        <v>19</v>
      </c>
      <c r="J40" s="39">
        <f>I40/70</f>
        <v>0.27142857142857141</v>
      </c>
    </row>
    <row r="41" spans="1:10" ht="36" x14ac:dyDescent="0.3">
      <c r="A41" s="10">
        <v>34</v>
      </c>
      <c r="B41" s="11" t="s">
        <v>2800</v>
      </c>
      <c r="C41" s="11" t="s">
        <v>2801</v>
      </c>
      <c r="D41" s="11" t="s">
        <v>2799</v>
      </c>
      <c r="E41" s="34">
        <v>2032</v>
      </c>
      <c r="F41" s="32" t="str">
        <f>VLOOKUP(E41,ОО!C:E,3,FALSE)</f>
        <v>Муниципальное бюджетное общеобразовательное учреждение Грековская основная общеобразовательная школа</v>
      </c>
      <c r="G41" s="12">
        <v>7</v>
      </c>
      <c r="H41" s="11" t="s">
        <v>318</v>
      </c>
      <c r="I41" s="12">
        <v>18</v>
      </c>
      <c r="J41" s="39">
        <f>I41/70</f>
        <v>0.25714285714285712</v>
      </c>
    </row>
    <row r="42" spans="1:10" ht="39.6" customHeight="1" x14ac:dyDescent="0.3">
      <c r="A42" s="10">
        <v>35</v>
      </c>
      <c r="B42" s="11" t="s">
        <v>2863</v>
      </c>
      <c r="C42" s="11" t="s">
        <v>2864</v>
      </c>
      <c r="D42" s="11" t="s">
        <v>2865</v>
      </c>
      <c r="E42" s="34">
        <v>289</v>
      </c>
      <c r="F42" s="32" t="str">
        <f>VLOOKUP(E42,ОО!C:E,3,FALSE)</f>
        <v>Муниципальное бюджетное общеобразовательное учреждение средняя общеобразовательная школа №8</v>
      </c>
      <c r="G42" s="12">
        <v>7</v>
      </c>
      <c r="H42" s="11" t="s">
        <v>318</v>
      </c>
      <c r="I42" s="12">
        <v>18</v>
      </c>
      <c r="J42" s="39">
        <f>I42/70</f>
        <v>0.25714285714285712</v>
      </c>
    </row>
    <row r="43" spans="1:10" ht="36" x14ac:dyDescent="0.3">
      <c r="A43" s="10">
        <v>36</v>
      </c>
      <c r="B43" s="11" t="s">
        <v>2847</v>
      </c>
      <c r="C43" s="11" t="s">
        <v>2848</v>
      </c>
      <c r="D43" s="11" t="s">
        <v>2849</v>
      </c>
      <c r="E43" s="34">
        <v>296</v>
      </c>
      <c r="F43" s="32" t="str">
        <f>VLOOKUP(E43,ОО!C:E,3,FALSE)</f>
        <v>Муниципальное бюджетное общеобразовательное учреждение Кудиновская основная общеобразовательная школа</v>
      </c>
      <c r="G43" s="12">
        <v>7</v>
      </c>
      <c r="H43" s="11" t="s">
        <v>318</v>
      </c>
      <c r="I43" s="12">
        <v>17.5</v>
      </c>
      <c r="J43" s="39">
        <f>I43/70</f>
        <v>0.25</v>
      </c>
    </row>
    <row r="44" spans="1:10" ht="24" x14ac:dyDescent="0.3">
      <c r="A44" s="10">
        <v>37</v>
      </c>
      <c r="B44" s="11" t="s">
        <v>2907</v>
      </c>
      <c r="C44" s="11" t="s">
        <v>2901</v>
      </c>
      <c r="D44" s="11" t="s">
        <v>2875</v>
      </c>
      <c r="E44" s="34">
        <v>287</v>
      </c>
      <c r="F44" s="32" t="str">
        <f>VLOOKUP(E44,ОО!C:E,3,FALSE)</f>
        <v>Муниципальное общеобразовательное учреждение средняя общеобразовательная школа № 5</v>
      </c>
      <c r="G44" s="12">
        <v>7</v>
      </c>
      <c r="H44" s="11" t="s">
        <v>318</v>
      </c>
      <c r="I44" s="12">
        <v>17</v>
      </c>
      <c r="J44" s="39">
        <f>I44/70</f>
        <v>0.24285714285714285</v>
      </c>
    </row>
    <row r="45" spans="1:10" ht="36" x14ac:dyDescent="0.3">
      <c r="A45" s="10">
        <v>38</v>
      </c>
      <c r="B45" s="11" t="s">
        <v>2814</v>
      </c>
      <c r="C45" s="11" t="s">
        <v>2815</v>
      </c>
      <c r="D45" s="11" t="s">
        <v>2816</v>
      </c>
      <c r="E45" s="34">
        <v>288</v>
      </c>
      <c r="F45" s="32" t="str">
        <f>VLOOKUP(E45,ОО!C:E,3,FALSE)</f>
        <v>Муниципальное бюджетное общеобразовательное учреждение лицей № 7 имени маршала авиации А.Н. Ефимова</v>
      </c>
      <c r="G45" s="12">
        <v>7</v>
      </c>
      <c r="H45" s="11" t="s">
        <v>318</v>
      </c>
      <c r="I45" s="12">
        <v>15</v>
      </c>
      <c r="J45" s="39">
        <f>I45/70</f>
        <v>0.21428571428571427</v>
      </c>
    </row>
    <row r="46" spans="1:10" ht="24" x14ac:dyDescent="0.3">
      <c r="A46" s="10">
        <v>39</v>
      </c>
      <c r="B46" s="11" t="s">
        <v>2908</v>
      </c>
      <c r="C46" s="11" t="s">
        <v>2909</v>
      </c>
      <c r="D46" s="11" t="s">
        <v>2810</v>
      </c>
      <c r="E46" s="34">
        <v>287</v>
      </c>
      <c r="F46" s="32" t="str">
        <f>VLOOKUP(E46,ОО!C:E,3,FALSE)</f>
        <v>Муниципальное общеобразовательное учреждение средняя общеобразовательная школа № 5</v>
      </c>
      <c r="G46" s="12">
        <v>7</v>
      </c>
      <c r="H46" s="11" t="s">
        <v>318</v>
      </c>
      <c r="I46" s="12">
        <v>15</v>
      </c>
      <c r="J46" s="39">
        <f>I46/70</f>
        <v>0.21428571428571427</v>
      </c>
    </row>
    <row r="47" spans="1:10" ht="36" x14ac:dyDescent="0.3">
      <c r="A47" s="10">
        <v>40</v>
      </c>
      <c r="B47" s="11" t="s">
        <v>2817</v>
      </c>
      <c r="C47" s="11" t="s">
        <v>2818</v>
      </c>
      <c r="D47" s="11" t="s">
        <v>2819</v>
      </c>
      <c r="E47" s="34">
        <v>288</v>
      </c>
      <c r="F47" s="32" t="str">
        <f>VLOOKUP(E47,ОО!C:E,3,FALSE)</f>
        <v>Муниципальное бюджетное общеобразовательное учреждение лицей № 7 имени маршала авиации А.Н. Ефимова</v>
      </c>
      <c r="G47" s="12">
        <v>7</v>
      </c>
      <c r="H47" s="11" t="s">
        <v>318</v>
      </c>
      <c r="I47" s="12">
        <v>13</v>
      </c>
      <c r="J47" s="39">
        <f>I47/70</f>
        <v>0.18571428571428572</v>
      </c>
    </row>
    <row r="48" spans="1:10" ht="36" x14ac:dyDescent="0.3">
      <c r="A48" s="10">
        <v>41</v>
      </c>
      <c r="B48" s="11" t="s">
        <v>2892</v>
      </c>
      <c r="C48" s="11" t="s">
        <v>2893</v>
      </c>
      <c r="D48" s="11" t="s">
        <v>2894</v>
      </c>
      <c r="E48" s="34">
        <v>306</v>
      </c>
      <c r="F48" s="32" t="str">
        <f>VLOOKUP(E48,ОО!C:E,3,FALSE)</f>
        <v>Муниципальное бюджетное общеобразовательное учреждение Полненская средняя общеобразовательная школа</v>
      </c>
      <c r="G48" s="12">
        <v>7</v>
      </c>
      <c r="H48" s="11" t="s">
        <v>318</v>
      </c>
      <c r="I48" s="12">
        <v>13</v>
      </c>
      <c r="J48" s="39">
        <f>I48/70</f>
        <v>0.18571428571428572</v>
      </c>
    </row>
    <row r="49" spans="1:10" ht="24" x14ac:dyDescent="0.3">
      <c r="A49" s="10">
        <v>42</v>
      </c>
      <c r="B49" s="11" t="s">
        <v>2867</v>
      </c>
      <c r="C49" s="11" t="s">
        <v>2868</v>
      </c>
      <c r="D49" s="11" t="s">
        <v>2869</v>
      </c>
      <c r="E49" s="34">
        <v>289</v>
      </c>
      <c r="F49" s="32" t="str">
        <f>VLOOKUP(E49,ОО!C:E,3,FALSE)</f>
        <v>Муниципальное бюджетное общеобразовательное учреждение средняя общеобразовательная школа №8</v>
      </c>
      <c r="G49" s="12">
        <v>7</v>
      </c>
      <c r="H49" s="11" t="s">
        <v>318</v>
      </c>
      <c r="I49" s="12">
        <v>12</v>
      </c>
      <c r="J49" s="39">
        <f>I49/70</f>
        <v>0.17142857142857143</v>
      </c>
    </row>
    <row r="50" spans="1:10" ht="24" x14ac:dyDescent="0.3">
      <c r="A50" s="10">
        <v>43</v>
      </c>
      <c r="B50" s="11" t="s">
        <v>2870</v>
      </c>
      <c r="C50" s="11" t="s">
        <v>2871</v>
      </c>
      <c r="D50" s="11" t="s">
        <v>2872</v>
      </c>
      <c r="E50" s="34">
        <v>289</v>
      </c>
      <c r="F50" s="32" t="str">
        <f>VLOOKUP(E50,ОО!C:E,3,FALSE)</f>
        <v>Муниципальное бюджетное общеобразовательное учреждение средняя общеобразовательная школа №8</v>
      </c>
      <c r="G50" s="12">
        <v>7</v>
      </c>
      <c r="H50" s="11" t="s">
        <v>318</v>
      </c>
      <c r="I50" s="12">
        <v>12</v>
      </c>
      <c r="J50" s="39">
        <f>I50/70</f>
        <v>0.17142857142857143</v>
      </c>
    </row>
    <row r="51" spans="1:10" ht="24" x14ac:dyDescent="0.3">
      <c r="A51" s="10">
        <v>44</v>
      </c>
      <c r="B51" s="11" t="s">
        <v>2873</v>
      </c>
      <c r="C51" s="11" t="s">
        <v>2874</v>
      </c>
      <c r="D51" s="11" t="s">
        <v>2875</v>
      </c>
      <c r="E51" s="34">
        <v>289</v>
      </c>
      <c r="F51" s="32" t="str">
        <f>VLOOKUP(E51,ОО!C:E,3,FALSE)</f>
        <v>Муниципальное бюджетное общеобразовательное учреждение средняя общеобразовательная школа №8</v>
      </c>
      <c r="G51" s="12">
        <v>7</v>
      </c>
      <c r="H51" s="11" t="s">
        <v>318</v>
      </c>
      <c r="I51" s="12">
        <v>11</v>
      </c>
      <c r="J51" s="39">
        <f>I51/70</f>
        <v>0.15714285714285714</v>
      </c>
    </row>
    <row r="52" spans="1:10" ht="24" x14ac:dyDescent="0.3">
      <c r="A52" s="10">
        <v>45</v>
      </c>
      <c r="B52" s="11" t="s">
        <v>2876</v>
      </c>
      <c r="C52" s="11" t="s">
        <v>2877</v>
      </c>
      <c r="D52" s="11" t="s">
        <v>2810</v>
      </c>
      <c r="E52" s="34">
        <v>289</v>
      </c>
      <c r="F52" s="32" t="str">
        <f>VLOOKUP(E52,ОО!C:E,3,FALSE)</f>
        <v>Муниципальное бюджетное общеобразовательное учреждение средняя общеобразовательная школа №8</v>
      </c>
      <c r="G52" s="12">
        <v>7</v>
      </c>
      <c r="H52" s="11" t="s">
        <v>318</v>
      </c>
      <c r="I52" s="12">
        <v>11</v>
      </c>
      <c r="J52" s="39">
        <f>I52/70</f>
        <v>0.15714285714285714</v>
      </c>
    </row>
    <row r="53" spans="1:10" ht="36" x14ac:dyDescent="0.3">
      <c r="A53" s="10">
        <v>46</v>
      </c>
      <c r="B53" s="11" t="s">
        <v>2898</v>
      </c>
      <c r="C53" s="11" t="s">
        <v>2899</v>
      </c>
      <c r="D53" s="11" t="s">
        <v>2810</v>
      </c>
      <c r="E53" s="34">
        <v>305</v>
      </c>
      <c r="F53" s="32" t="str">
        <f>VLOOKUP(E53,ОО!C:E,3,FALSE)</f>
        <v>Муниципальное бюджетное общеобразовательное учреждение Первомайская средняя общеобразовательная школа</v>
      </c>
      <c r="G53" s="12">
        <v>7</v>
      </c>
      <c r="H53" s="11" t="s">
        <v>318</v>
      </c>
      <c r="I53" s="12">
        <v>11</v>
      </c>
      <c r="J53" s="39">
        <f>I53/70</f>
        <v>0.15714285714285714</v>
      </c>
    </row>
    <row r="54" spans="1:10" ht="24" x14ac:dyDescent="0.3">
      <c r="A54" s="10">
        <v>47</v>
      </c>
      <c r="B54" s="11" t="s">
        <v>2910</v>
      </c>
      <c r="C54" s="11" t="s">
        <v>2911</v>
      </c>
      <c r="D54" s="11" t="s">
        <v>2854</v>
      </c>
      <c r="E54" s="34">
        <v>287</v>
      </c>
      <c r="F54" s="32" t="str">
        <f>VLOOKUP(E54,ОО!C:E,3,FALSE)</f>
        <v>Муниципальное общеобразовательное учреждение средняя общеобразовательная школа № 5</v>
      </c>
      <c r="G54" s="12">
        <v>7</v>
      </c>
      <c r="H54" s="11" t="s">
        <v>318</v>
      </c>
      <c r="I54" s="12">
        <v>11</v>
      </c>
      <c r="J54" s="39">
        <f>I54/70</f>
        <v>0.15714285714285714</v>
      </c>
    </row>
    <row r="55" spans="1:10" ht="24" x14ac:dyDescent="0.3">
      <c r="A55" s="10">
        <v>48</v>
      </c>
      <c r="B55" s="11" t="s">
        <v>2878</v>
      </c>
      <c r="C55" s="11" t="s">
        <v>2879</v>
      </c>
      <c r="D55" s="11" t="s">
        <v>2880</v>
      </c>
      <c r="E55" s="34">
        <v>289</v>
      </c>
      <c r="F55" s="32" t="str">
        <f>VLOOKUP(E55,ОО!C:E,3,FALSE)</f>
        <v>Муниципальное бюджетное общеобразовательное учреждение средняя общеобразовательная школа №8</v>
      </c>
      <c r="G55" s="12">
        <v>7</v>
      </c>
      <c r="H55" s="11" t="s">
        <v>318</v>
      </c>
      <c r="I55" s="12">
        <v>10</v>
      </c>
      <c r="J55" s="39">
        <f>I55/70</f>
        <v>0.14285714285714285</v>
      </c>
    </row>
    <row r="56" spans="1:10" ht="24" x14ac:dyDescent="0.3">
      <c r="A56" s="10">
        <v>49</v>
      </c>
      <c r="B56" s="11" t="s">
        <v>2912</v>
      </c>
      <c r="C56" s="11" t="s">
        <v>2882</v>
      </c>
      <c r="D56" s="11" t="s">
        <v>2913</v>
      </c>
      <c r="E56" s="34">
        <v>287</v>
      </c>
      <c r="F56" s="32" t="str">
        <f>VLOOKUP(E56,ОО!C:E,3,FALSE)</f>
        <v>Муниципальное общеобразовательное учреждение средняя общеобразовательная школа № 5</v>
      </c>
      <c r="G56" s="12">
        <v>7</v>
      </c>
      <c r="H56" s="11" t="s">
        <v>318</v>
      </c>
      <c r="I56" s="12">
        <v>9</v>
      </c>
      <c r="J56" s="39">
        <f>I56/70</f>
        <v>0.12857142857142856</v>
      </c>
    </row>
    <row r="57" spans="1:10" ht="36" x14ac:dyDescent="0.3">
      <c r="A57" s="10">
        <v>50</v>
      </c>
      <c r="B57" s="11" t="s">
        <v>2820</v>
      </c>
      <c r="C57" s="11" t="s">
        <v>2821</v>
      </c>
      <c r="D57" s="11" t="s">
        <v>2822</v>
      </c>
      <c r="E57" s="34">
        <v>288</v>
      </c>
      <c r="F57" s="32" t="str">
        <f>VLOOKUP(E57,ОО!C:E,3,FALSE)</f>
        <v>Муниципальное бюджетное общеобразовательное учреждение лицей № 7 имени маршала авиации А.Н. Ефимова</v>
      </c>
      <c r="G57" s="12">
        <v>7</v>
      </c>
      <c r="H57" s="11" t="s">
        <v>318</v>
      </c>
      <c r="I57" s="12">
        <v>8</v>
      </c>
      <c r="J57" s="39">
        <f>I57/70</f>
        <v>0.11428571428571428</v>
      </c>
    </row>
    <row r="58" spans="1:10" ht="24" x14ac:dyDescent="0.3">
      <c r="A58" s="10">
        <v>51</v>
      </c>
      <c r="B58" s="11" t="s">
        <v>2881</v>
      </c>
      <c r="C58" s="11" t="s">
        <v>2882</v>
      </c>
      <c r="D58" s="11" t="s">
        <v>2807</v>
      </c>
      <c r="E58" s="34">
        <v>289</v>
      </c>
      <c r="F58" s="32" t="str">
        <f>VLOOKUP(E58,ОО!C:E,3,FALSE)</f>
        <v>Муниципальное бюджетное общеобразовательное учреждение средняя общеобразовательная школа №8</v>
      </c>
      <c r="G58" s="12">
        <v>7</v>
      </c>
      <c r="H58" s="11" t="s">
        <v>318</v>
      </c>
      <c r="I58" s="12">
        <v>8</v>
      </c>
      <c r="J58" s="39">
        <f>I58/70</f>
        <v>0.11428571428571428</v>
      </c>
    </row>
    <row r="59" spans="1:10" ht="36" x14ac:dyDescent="0.3">
      <c r="A59" s="10">
        <v>52</v>
      </c>
      <c r="B59" s="11" t="s">
        <v>2883</v>
      </c>
      <c r="C59" s="11" t="s">
        <v>2864</v>
      </c>
      <c r="D59" s="11" t="s">
        <v>2804</v>
      </c>
      <c r="E59" s="34">
        <v>298</v>
      </c>
      <c r="F59" s="32" t="str">
        <f>VLOOKUP(E59,ОО!C:E,3,FALSE)</f>
        <v>Муниципальное бюджетное общеобразовательное учреждение Ленинская средняя общеобразовательная школа</v>
      </c>
      <c r="G59" s="12">
        <v>7</v>
      </c>
      <c r="H59" s="11" t="s">
        <v>318</v>
      </c>
      <c r="I59" s="12">
        <v>8</v>
      </c>
      <c r="J59" s="39">
        <f>I59/70</f>
        <v>0.11428571428571428</v>
      </c>
    </row>
    <row r="60" spans="1:10" ht="36" x14ac:dyDescent="0.3">
      <c r="A60" s="10">
        <v>53</v>
      </c>
      <c r="B60" s="11" t="s">
        <v>2823</v>
      </c>
      <c r="C60" s="11" t="s">
        <v>2824</v>
      </c>
      <c r="D60" s="11" t="s">
        <v>2804</v>
      </c>
      <c r="E60" s="34">
        <v>288</v>
      </c>
      <c r="F60" s="32" t="str">
        <f>VLOOKUP(E60,ОО!C:E,3,FALSE)</f>
        <v>Муниципальное бюджетное общеобразовательное учреждение лицей № 7 имени маршала авиации А.Н. Ефимова</v>
      </c>
      <c r="G60" s="12">
        <v>7</v>
      </c>
      <c r="H60" s="11" t="s">
        <v>318</v>
      </c>
      <c r="I60" s="12">
        <v>7</v>
      </c>
      <c r="J60" s="39">
        <f>I60/70</f>
        <v>0.1</v>
      </c>
    </row>
    <row r="61" spans="1:10" ht="36" x14ac:dyDescent="0.3">
      <c r="A61" s="10">
        <v>54</v>
      </c>
      <c r="B61" s="11" t="s">
        <v>2797</v>
      </c>
      <c r="C61" s="11" t="s">
        <v>2798</v>
      </c>
      <c r="D61" s="11" t="s">
        <v>2799</v>
      </c>
      <c r="E61" s="34">
        <v>2032</v>
      </c>
      <c r="F61" s="32" t="str">
        <f>VLOOKUP(E61,ОО!C:E,3,FALSE)</f>
        <v>Муниципальное бюджетное общеобразовательное учреждение Грековская основная общеобразовательная школа</v>
      </c>
      <c r="G61" s="12">
        <v>7</v>
      </c>
      <c r="H61" s="11" t="s">
        <v>318</v>
      </c>
      <c r="I61" s="12">
        <v>6</v>
      </c>
      <c r="J61" s="39">
        <f>I61/70</f>
        <v>8.5714285714285715E-2</v>
      </c>
    </row>
    <row r="62" spans="1:10" ht="36" x14ac:dyDescent="0.3">
      <c r="A62" s="10">
        <v>55</v>
      </c>
      <c r="B62" s="11" t="s">
        <v>2884</v>
      </c>
      <c r="C62" s="11" t="s">
        <v>2885</v>
      </c>
      <c r="D62" s="11" t="s">
        <v>2816</v>
      </c>
      <c r="E62" s="34">
        <v>298</v>
      </c>
      <c r="F62" s="32" t="str">
        <f>VLOOKUP(E62,ОО!C:E,3,FALSE)</f>
        <v>Муниципальное бюджетное общеобразовательное учреждение Ленинская средняя общеобразовательная школа</v>
      </c>
      <c r="G62" s="12">
        <v>7</v>
      </c>
      <c r="H62" s="11" t="s">
        <v>318</v>
      </c>
      <c r="I62" s="12">
        <v>6</v>
      </c>
      <c r="J62" s="39">
        <f>I62/70</f>
        <v>8.5714285714285715E-2</v>
      </c>
    </row>
    <row r="63" spans="1:10" ht="36" x14ac:dyDescent="0.3">
      <c r="A63" s="10">
        <v>56</v>
      </c>
      <c r="B63" s="11" t="s">
        <v>2825</v>
      </c>
      <c r="C63" s="11" t="s">
        <v>2826</v>
      </c>
      <c r="D63" s="11" t="s">
        <v>2819</v>
      </c>
      <c r="E63" s="34">
        <v>288</v>
      </c>
      <c r="F63" s="32" t="str">
        <f>VLOOKUP(E63,ОО!C:E,3,FALSE)</f>
        <v>Муниципальное бюджетное общеобразовательное учреждение лицей № 7 имени маршала авиации А.Н. Ефимова</v>
      </c>
      <c r="G63" s="12">
        <v>7</v>
      </c>
      <c r="H63" s="11" t="s">
        <v>318</v>
      </c>
      <c r="I63" s="12">
        <v>5</v>
      </c>
      <c r="J63" s="39">
        <f>I63/70</f>
        <v>7.1428571428571425E-2</v>
      </c>
    </row>
    <row r="64" spans="1:10" ht="24" x14ac:dyDescent="0.3">
      <c r="A64" s="10">
        <v>57</v>
      </c>
      <c r="B64" s="11" t="s">
        <v>2914</v>
      </c>
      <c r="C64" s="11" t="s">
        <v>2893</v>
      </c>
      <c r="D64" s="11" t="s">
        <v>2913</v>
      </c>
      <c r="E64" s="34">
        <v>287</v>
      </c>
      <c r="F64" s="32" t="str">
        <f>VLOOKUP(E64,ОО!C:E,3,FALSE)</f>
        <v>Муниципальное общеобразовательное учреждение средняя общеобразовательная школа № 5</v>
      </c>
      <c r="G64" s="12">
        <v>7</v>
      </c>
      <c r="H64" s="11" t="s">
        <v>318</v>
      </c>
      <c r="I64" s="12">
        <v>4</v>
      </c>
      <c r="J64" s="39">
        <f>I64/70</f>
        <v>5.7142857142857141E-2</v>
      </c>
    </row>
    <row r="65" spans="1:10" ht="24" x14ac:dyDescent="0.3">
      <c r="A65" s="10">
        <v>58</v>
      </c>
      <c r="B65" s="11" t="s">
        <v>2915</v>
      </c>
      <c r="C65" s="11" t="s">
        <v>2916</v>
      </c>
      <c r="D65" s="11" t="s">
        <v>2917</v>
      </c>
      <c r="E65" s="34">
        <v>287</v>
      </c>
      <c r="F65" s="32" t="str">
        <f>VLOOKUP(E65,ОО!C:E,3,FALSE)</f>
        <v>Муниципальное общеобразовательное учреждение средняя общеобразовательная школа № 5</v>
      </c>
      <c r="G65" s="12">
        <v>7</v>
      </c>
      <c r="H65" s="11" t="s">
        <v>318</v>
      </c>
      <c r="I65" s="12">
        <v>4</v>
      </c>
      <c r="J65" s="39">
        <f>I65/70</f>
        <v>5.7142857142857141E-2</v>
      </c>
    </row>
    <row r="66" spans="1:10" ht="24" x14ac:dyDescent="0.3">
      <c r="A66" s="10">
        <v>59</v>
      </c>
      <c r="B66" s="11" t="s">
        <v>2918</v>
      </c>
      <c r="C66" s="11" t="s">
        <v>2916</v>
      </c>
      <c r="D66" s="11" t="s">
        <v>2917</v>
      </c>
      <c r="E66" s="34">
        <v>287</v>
      </c>
      <c r="F66" s="32" t="str">
        <f>VLOOKUP(E66,ОО!C:E,3,FALSE)</f>
        <v>Муниципальное общеобразовательное учреждение средняя общеобразовательная школа № 5</v>
      </c>
      <c r="G66" s="12">
        <v>7</v>
      </c>
      <c r="H66" s="11" t="s">
        <v>318</v>
      </c>
      <c r="I66" s="12">
        <v>4</v>
      </c>
      <c r="J66" s="39">
        <f>I66/70</f>
        <v>5.7142857142857141E-2</v>
      </c>
    </row>
    <row r="67" spans="1:10" ht="36" x14ac:dyDescent="0.3">
      <c r="A67" s="10">
        <v>60</v>
      </c>
      <c r="B67" s="11" t="s">
        <v>2827</v>
      </c>
      <c r="C67" s="11" t="s">
        <v>2828</v>
      </c>
      <c r="D67" s="11" t="s">
        <v>2829</v>
      </c>
      <c r="E67" s="34">
        <v>288</v>
      </c>
      <c r="F67" s="32" t="str">
        <f>VLOOKUP(E67,ОО!C:E,3,FALSE)</f>
        <v>Муниципальное бюджетное общеобразовательное учреждение лицей № 7 имени маршала авиации А.Н. Ефимова</v>
      </c>
      <c r="G67" s="12">
        <v>7</v>
      </c>
      <c r="H67" s="11" t="s">
        <v>318</v>
      </c>
      <c r="I67" s="12">
        <v>3</v>
      </c>
      <c r="J67" s="39">
        <f>I67/70</f>
        <v>4.2857142857142858E-2</v>
      </c>
    </row>
    <row r="68" spans="1:10" ht="36" x14ac:dyDescent="0.3">
      <c r="A68" s="10">
        <v>61</v>
      </c>
      <c r="B68" s="11" t="s">
        <v>2900</v>
      </c>
      <c r="C68" s="11" t="s">
        <v>2901</v>
      </c>
      <c r="D68" s="11" t="s">
        <v>2804</v>
      </c>
      <c r="E68" s="34">
        <v>305</v>
      </c>
      <c r="F68" s="32" t="str">
        <f>VLOOKUP(E68,ОО!C:E,3,FALSE)</f>
        <v>Муниципальное бюджетное общеобразовательное учреждение Первомайская средняя общеобразовательная школа</v>
      </c>
      <c r="G68" s="12">
        <v>7</v>
      </c>
      <c r="H68" s="11" t="s">
        <v>318</v>
      </c>
      <c r="I68" s="12">
        <v>3</v>
      </c>
      <c r="J68" s="39">
        <f>I68/70</f>
        <v>4.2857142857142858E-2</v>
      </c>
    </row>
    <row r="69" spans="1:10" ht="24" x14ac:dyDescent="0.3">
      <c r="A69" s="10">
        <v>62</v>
      </c>
      <c r="B69" s="11" t="s">
        <v>2919</v>
      </c>
      <c r="C69" s="11" t="s">
        <v>2920</v>
      </c>
      <c r="D69" s="11" t="s">
        <v>2810</v>
      </c>
      <c r="E69" s="34">
        <v>287</v>
      </c>
      <c r="F69" s="32" t="str">
        <f>VLOOKUP(E69,ОО!C:E,3,FALSE)</f>
        <v>Муниципальное общеобразовательное учреждение средняя общеобразовательная школа № 5</v>
      </c>
      <c r="G69" s="12">
        <v>7</v>
      </c>
      <c r="H69" s="11" t="s">
        <v>318</v>
      </c>
      <c r="I69" s="12">
        <v>3</v>
      </c>
      <c r="J69" s="39">
        <f>I69/70</f>
        <v>4.2857142857142858E-2</v>
      </c>
    </row>
    <row r="70" spans="1:10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10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10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10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10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10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10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10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10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10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10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8:N69">
    <sortCondition descending="1" ref="I8:I69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2021-11-01T17:16:50Z</dcterms:modified>
</cp:coreProperties>
</file>