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12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J8" i="4"/>
  <c r="F8" i="4"/>
  <c r="J9" i="4"/>
  <c r="F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1" i="4"/>
  <c r="J30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F28" i="4" l="1"/>
  <c r="F34" i="4" l="1"/>
  <c r="F29" i="4"/>
  <c r="F31" i="4"/>
  <c r="F32" i="4"/>
  <c r="F35" i="4"/>
  <c r="F36" i="4"/>
  <c r="F37" i="4"/>
  <c r="F44" i="4"/>
  <c r="F45" i="4"/>
  <c r="F10" i="4"/>
  <c r="F15" i="4"/>
  <c r="F30" i="4"/>
  <c r="F33" i="4"/>
  <c r="F38" i="4"/>
  <c r="F46" i="4"/>
  <c r="F11" i="4"/>
  <c r="F39" i="4"/>
  <c r="F47" i="4"/>
  <c r="F12" i="4"/>
  <c r="F40" i="4"/>
  <c r="F13" i="4"/>
  <c r="F41" i="4"/>
  <c r="F14" i="4"/>
  <c r="F42" i="4"/>
  <c r="F16" i="4"/>
  <c r="F43" i="4"/>
  <c r="F17" i="4"/>
  <c r="F18" i="4"/>
  <c r="F19" i="4"/>
  <c r="F20" i="4"/>
  <c r="F21" i="4"/>
  <c r="F22" i="4"/>
  <c r="F23" i="4"/>
  <c r="F24" i="4"/>
  <c r="F25" i="4"/>
  <c r="F26" i="4"/>
  <c r="F2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</calcChain>
</file>

<file path=xl/sharedStrings.xml><?xml version="1.0" encoding="utf-8"?>
<sst xmlns="http://schemas.openxmlformats.org/spreadsheetml/2006/main" count="5484" uniqueCount="2891">
  <si>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</si>
  <si>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</si>
  <si>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</si>
  <si>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</si>
  <si>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</si>
  <si>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</si>
  <si>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</si>
  <si>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</si>
  <si>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</si>
  <si>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</si>
  <si>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</si>
  <si>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</si>
  <si>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</si>
  <si>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</si>
  <si>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</si>
  <si>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</si>
  <si>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</si>
  <si>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</si>
  <si>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</si>
  <si>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</si>
  <si>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</si>
  <si>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</si>
  <si>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</si>
  <si>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</si>
  <si>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</si>
  <si>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</si>
  <si>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</si>
  <si>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</si>
  <si>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</si>
  <si>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</si>
  <si>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</si>
  <si>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</si>
  <si>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</si>
  <si>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</si>
  <si>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</si>
  <si>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</si>
  <si>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</si>
  <si>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</si>
  <si>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</si>
  <si>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</si>
  <si>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</si>
  <si>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</si>
  <si>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</si>
  <si>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</si>
  <si>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</si>
  <si>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</si>
  <si>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</si>
  <si>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</si>
  <si>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</si>
  <si>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</si>
  <si>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</si>
  <si>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</si>
  <si>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</si>
  <si>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</si>
  <si>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</si>
  <si>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</si>
  <si>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</si>
  <si>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</si>
  <si>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</si>
  <si>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</si>
  <si>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</si>
  <si>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</si>
  <si>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</si>
  <si>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</si>
  <si>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</si>
  <si>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</si>
  <si>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</si>
  <si>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</si>
  <si>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</si>
  <si>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</si>
  <si>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</si>
  <si>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</si>
  <si>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</si>
  <si>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</si>
  <si>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</si>
  <si>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</si>
  <si>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</si>
  <si>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</si>
  <si>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</si>
  <si>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</si>
  <si>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</si>
  <si>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</si>
  <si>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</si>
  <si>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</si>
  <si>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</si>
  <si>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</si>
  <si>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</si>
  <si>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</si>
  <si>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</si>
  <si>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</si>
  <si>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</si>
  <si>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</si>
  <si>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</si>
  <si>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</si>
  <si>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</si>
  <si>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</si>
  <si>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</si>
  <si>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</si>
  <si>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</si>
  <si>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</si>
  <si>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</si>
  <si>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</si>
  <si>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</si>
  <si>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</si>
  <si>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</si>
  <si>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</si>
  <si>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</si>
  <si>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</si>
  <si>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</si>
  <si>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</si>
  <si>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</si>
  <si>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</si>
  <si>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</si>
  <si>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</si>
  <si>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</si>
  <si>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</si>
  <si>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</si>
  <si>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</si>
  <si>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</si>
  <si>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</si>
  <si>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</si>
  <si>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</si>
  <si>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</si>
  <si>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</si>
  <si>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</si>
  <si>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</si>
  <si>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</si>
  <si>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</si>
  <si>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</si>
  <si>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</si>
  <si>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</si>
  <si>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</si>
  <si>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</si>
  <si>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</si>
  <si>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</si>
  <si>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</si>
  <si>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</si>
  <si>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</si>
  <si>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</si>
  <si>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</si>
  <si>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</si>
  <si>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</si>
  <si>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</si>
  <si>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</si>
  <si>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</si>
  <si>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</si>
  <si>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</si>
  <si>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</si>
  <si>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</si>
  <si>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</si>
  <si>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</si>
  <si>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</si>
  <si>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</si>
  <si>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</si>
  <si>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</si>
  <si>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</si>
  <si>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</si>
  <si>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</si>
  <si>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</si>
  <si>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</si>
  <si>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</si>
  <si>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</si>
  <si>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</si>
  <si>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</si>
  <si>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</si>
  <si>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</si>
  <si>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</si>
  <si>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</si>
  <si>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</si>
  <si>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</si>
  <si>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</si>
  <si>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</si>
  <si>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</si>
  <si>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</si>
  <si>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</si>
  <si>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</si>
  <si>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</si>
  <si>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</si>
  <si>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</si>
  <si>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</si>
  <si>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</si>
  <si>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</si>
  <si>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</si>
  <si>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</si>
  <si>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</si>
  <si>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</si>
  <si>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</si>
  <si>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</si>
  <si>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</si>
  <si>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</si>
  <si>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</si>
  <si>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</si>
  <si>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</si>
  <si>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</si>
  <si>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</si>
  <si>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</si>
  <si>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</si>
  <si>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</si>
  <si>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</si>
  <si>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</si>
  <si>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</si>
  <si>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</si>
  <si>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</si>
  <si>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</si>
  <si>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</si>
  <si>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</si>
  <si>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</si>
  <si>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</si>
  <si>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</si>
  <si>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</si>
  <si>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</si>
  <si>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</si>
  <si>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</si>
  <si>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</si>
  <si>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</si>
  <si>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</si>
  <si>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</si>
  <si>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</si>
  <si>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</si>
  <si>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</si>
  <si>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</si>
  <si>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</si>
  <si>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</si>
  <si>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</si>
  <si>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</si>
  <si>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</si>
  <si>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</si>
  <si>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</si>
  <si>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</si>
  <si>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</si>
  <si>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</si>
  <si>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</si>
  <si>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</si>
  <si>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</si>
  <si>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</si>
  <si>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</si>
  <si>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</si>
  <si>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</si>
  <si>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</si>
  <si>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</si>
  <si>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</si>
  <si>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</si>
  <si>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</si>
  <si>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</si>
  <si>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</si>
  <si>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</si>
  <si>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</si>
  <si>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</si>
  <si>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</si>
  <si>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</si>
  <si>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</si>
  <si>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</si>
  <si>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</si>
  <si>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</si>
  <si>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</si>
  <si>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</si>
  <si>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</si>
  <si>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</si>
  <si>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</si>
  <si>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</si>
  <si>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</si>
  <si>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</si>
  <si>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</si>
  <si>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</si>
  <si>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</si>
  <si>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</si>
  <si>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</si>
  <si>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</si>
  <si>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</si>
  <si>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</si>
  <si>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</si>
  <si>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</si>
  <si>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</si>
  <si>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</si>
  <si>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</si>
  <si>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</si>
  <si>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</si>
  <si>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</si>
  <si>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</si>
  <si>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</si>
  <si>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</si>
  <si>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</si>
  <si>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</si>
  <si>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</si>
  <si>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</si>
  <si>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</si>
  <si>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</si>
  <si>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</si>
  <si>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</si>
  <si>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</si>
  <si>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</si>
  <si>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</si>
  <si>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</si>
  <si>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</si>
  <si>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</si>
  <si>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</si>
  <si>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</si>
  <si>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</si>
  <si>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</si>
  <si>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</si>
  <si>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</si>
  <si>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</si>
  <si>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</si>
  <si>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</si>
  <si>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</si>
  <si>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</si>
  <si>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</si>
  <si>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</si>
  <si>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</si>
  <si>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</si>
  <si>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</si>
  <si>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</si>
  <si>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</si>
  <si>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</si>
  <si>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</si>
  <si>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</si>
  <si>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</si>
  <si>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</si>
  <si>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</si>
  <si>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</si>
  <si>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</si>
  <si>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</si>
  <si>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</si>
  <si>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</si>
  <si>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</si>
  <si>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</si>
  <si>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</si>
  <si>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</si>
  <si>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</si>
  <si>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</si>
  <si>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</si>
  <si>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</si>
  <si>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</si>
  <si>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</si>
  <si>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</si>
  <si>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</si>
  <si>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</si>
  <si>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</si>
  <si>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</si>
  <si>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</si>
  <si>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</si>
  <si>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</si>
  <si>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</si>
  <si>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</si>
  <si>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</si>
  <si>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</si>
  <si>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</si>
  <si>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</si>
  <si>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</si>
  <si>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</si>
  <si>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</si>
  <si>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</si>
  <si>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</si>
  <si>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</si>
  <si>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</si>
  <si>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</si>
  <si>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</si>
  <si>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</si>
  <si>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</si>
  <si>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</si>
  <si>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</si>
  <si>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</si>
  <si>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</si>
  <si>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</si>
  <si>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</si>
  <si>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</si>
  <si>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</si>
  <si>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</si>
  <si>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</si>
  <si>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</si>
  <si>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</si>
  <si>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</si>
  <si>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</si>
  <si>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</si>
  <si>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</si>
  <si>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</si>
  <si>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</si>
  <si>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</si>
  <si>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</si>
  <si>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</si>
  <si>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</si>
  <si>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</si>
  <si>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</si>
  <si>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</si>
  <si>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</si>
  <si>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</si>
  <si>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</si>
  <si>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</si>
  <si>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</si>
  <si>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</si>
  <si>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</si>
  <si>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</si>
  <si>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</si>
  <si>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</si>
  <si>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</si>
  <si>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</si>
  <si>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</si>
  <si>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</si>
  <si>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</si>
  <si>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</si>
  <si>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</si>
  <si>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</si>
  <si>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</si>
  <si>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</si>
  <si>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</si>
  <si>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</si>
  <si>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</si>
  <si>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</si>
  <si>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</si>
  <si>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</si>
  <si>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</si>
  <si>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</si>
  <si>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</si>
  <si>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</si>
  <si>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</si>
  <si>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</si>
  <si>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</si>
  <si>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</si>
  <si>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</si>
  <si>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</si>
  <si>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</si>
  <si>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</si>
  <si>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</si>
  <si>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</si>
  <si>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</si>
  <si>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</si>
  <si>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</si>
  <si>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</si>
  <si>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</si>
  <si>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</si>
  <si>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</si>
  <si>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</si>
  <si>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</si>
  <si>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</si>
  <si>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</si>
  <si>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</si>
  <si>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</si>
  <si>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</si>
  <si>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</si>
  <si>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</si>
  <si>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</si>
  <si>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</si>
  <si>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</si>
  <si>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</si>
  <si>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</si>
  <si>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</si>
  <si>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</si>
  <si>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</si>
  <si>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</si>
  <si>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</si>
  <si>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</si>
  <si>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</si>
  <si>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</si>
  <si>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</si>
  <si>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</si>
  <si>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</si>
  <si>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</si>
  <si>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</si>
  <si>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</si>
  <si>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</si>
  <si>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</si>
  <si>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</si>
  <si>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</si>
  <si>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</si>
  <si>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</si>
  <si>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</si>
  <si>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</si>
  <si>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</si>
  <si>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</si>
  <si>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</si>
  <si>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</si>
  <si>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</si>
  <si>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</si>
  <si>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</si>
  <si>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</si>
  <si>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</si>
  <si>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</si>
  <si>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</si>
  <si>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</si>
  <si>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</si>
  <si>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</si>
  <si>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</si>
  <si>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</si>
  <si>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</si>
  <si>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</si>
  <si>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</si>
  <si>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</si>
  <si>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</si>
  <si>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</si>
  <si>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</si>
  <si>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</si>
  <si>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</si>
  <si>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</si>
  <si>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</si>
  <si>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</si>
  <si>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</si>
  <si>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</si>
  <si>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</si>
  <si>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</si>
  <si>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</si>
  <si>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</si>
  <si>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</si>
  <si>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</si>
  <si>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</si>
  <si>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</si>
  <si>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</si>
  <si>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</si>
  <si>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</si>
  <si>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</si>
  <si>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</si>
  <si>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</si>
  <si>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</si>
  <si>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</si>
  <si>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</si>
  <si>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</si>
  <si>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</si>
  <si>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</si>
  <si>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</si>
  <si>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</si>
  <si>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</si>
  <si>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</si>
  <si>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</si>
  <si>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</si>
  <si>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</si>
  <si>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</si>
  <si>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</si>
  <si>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</si>
  <si>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</si>
  <si>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</si>
  <si>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</si>
  <si>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</si>
  <si>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</si>
  <si>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</si>
  <si>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</si>
  <si>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</si>
  <si>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</si>
  <si>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</si>
  <si>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</si>
  <si>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</si>
  <si>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</si>
  <si>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</si>
  <si>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</si>
  <si>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</si>
  <si>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</si>
  <si>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</si>
  <si>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</si>
  <si>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</si>
  <si>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</si>
  <si>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</si>
  <si>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</si>
  <si>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</si>
  <si>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</si>
  <si>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</si>
  <si>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</si>
  <si>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</si>
  <si>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</si>
  <si>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</si>
  <si>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</si>
  <si>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</si>
  <si>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</si>
  <si>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</si>
  <si>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</si>
  <si>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</si>
  <si>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</si>
  <si>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</si>
  <si>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</si>
  <si>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</si>
  <si>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</si>
  <si>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</si>
  <si>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</si>
  <si>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</si>
  <si>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</si>
  <si>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</si>
  <si>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</si>
  <si>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</si>
  <si>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</si>
  <si>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</si>
  <si>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</si>
  <si>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</si>
  <si>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</si>
  <si>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</si>
  <si>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</si>
  <si>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</si>
  <si>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</si>
  <si>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</si>
  <si>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</si>
  <si>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</si>
  <si>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</si>
  <si>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</si>
  <si>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</si>
  <si>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</si>
  <si>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</si>
  <si>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</si>
  <si>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</si>
  <si>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</si>
  <si>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</si>
  <si>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</si>
  <si>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</si>
  <si>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</si>
  <si>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</si>
  <si>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</si>
  <si>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</si>
  <si>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</si>
  <si>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</si>
  <si>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</si>
  <si>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</si>
  <si>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</si>
  <si>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</si>
  <si>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</si>
  <si>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</si>
  <si>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</si>
  <si>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</si>
  <si>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</si>
  <si>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</si>
  <si>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</si>
  <si>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</si>
  <si>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</si>
  <si>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</si>
  <si>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</si>
  <si>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</si>
  <si>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</si>
  <si>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</si>
  <si>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</si>
  <si>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</si>
  <si>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</si>
  <si>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</si>
  <si>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</si>
  <si>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</si>
  <si>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</si>
  <si>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</si>
  <si>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</si>
  <si>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</si>
  <si>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</si>
  <si>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</si>
  <si>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</si>
  <si>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</si>
  <si>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</si>
  <si>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</si>
  <si>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</si>
  <si>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</si>
  <si>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</si>
  <si>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</si>
  <si>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</si>
  <si>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</si>
  <si>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</si>
  <si>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</si>
  <si>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</si>
  <si>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</si>
  <si>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</si>
  <si>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</si>
  <si>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</si>
  <si>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</si>
  <si>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</si>
  <si>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</si>
  <si>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</si>
  <si>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</si>
  <si>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</si>
  <si>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</si>
  <si>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</si>
  <si>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</si>
  <si>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</si>
  <si>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</si>
  <si>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</si>
  <si>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</si>
  <si>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</si>
  <si>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</si>
  <si>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</si>
  <si>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</si>
  <si>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</si>
  <si>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</si>
  <si>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</si>
  <si>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</si>
  <si>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</si>
  <si>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</si>
  <si>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</si>
  <si>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</si>
  <si>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</si>
  <si>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</si>
  <si>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</si>
  <si>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</si>
  <si>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</si>
  <si>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</si>
  <si>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</si>
  <si>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</si>
  <si>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</si>
  <si>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</si>
  <si>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</si>
  <si>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</si>
  <si>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</si>
  <si>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</si>
  <si>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</si>
  <si>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</si>
  <si>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</si>
  <si>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</si>
  <si>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</si>
  <si>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</si>
  <si>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</si>
  <si>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</si>
  <si>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</si>
  <si>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</si>
  <si>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</si>
  <si>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</si>
  <si>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</si>
  <si>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</si>
  <si>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</si>
  <si>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</si>
  <si>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</si>
  <si>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</si>
  <si>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</si>
  <si>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</si>
  <si>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</si>
  <si>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</si>
  <si>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</si>
  <si>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</si>
  <si>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</si>
  <si>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</si>
  <si>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</si>
  <si>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</si>
  <si>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</si>
  <si>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</si>
  <si>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</si>
  <si>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</si>
  <si>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</si>
  <si>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</si>
  <si>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</si>
  <si>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</si>
  <si>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</si>
  <si>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</si>
  <si>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</si>
  <si>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</si>
  <si>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</si>
  <si>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</si>
  <si>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</si>
  <si>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</si>
  <si>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</si>
  <si>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</si>
  <si>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</si>
  <si>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</si>
  <si>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</si>
  <si>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</si>
  <si>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</si>
  <si>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</si>
  <si>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</si>
  <si>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</si>
  <si>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</si>
  <si>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</si>
  <si>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</si>
  <si>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</si>
  <si>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</si>
  <si>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</si>
  <si>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</si>
  <si>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</si>
  <si>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</si>
  <si>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</si>
  <si>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</si>
  <si>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</si>
  <si>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</si>
  <si>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</si>
  <si>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</si>
  <si>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</si>
  <si>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</si>
  <si>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</si>
  <si>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</si>
  <si>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</si>
  <si>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</si>
  <si>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</si>
  <si>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</si>
  <si>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</si>
  <si>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</si>
  <si>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</si>
  <si>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</si>
  <si>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</si>
  <si>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</si>
  <si>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</si>
  <si>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</si>
  <si>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</si>
  <si>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</si>
  <si>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</si>
  <si>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</si>
  <si>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</si>
  <si>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</si>
  <si>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</si>
  <si>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</si>
  <si>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</si>
  <si>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</si>
  <si>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</si>
  <si>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</si>
  <si>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</si>
  <si>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</si>
  <si>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</si>
  <si>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</si>
  <si>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</si>
  <si>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</si>
  <si>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</si>
  <si>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</si>
  <si>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</si>
  <si>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</si>
  <si>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</si>
  <si>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</si>
  <si>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</si>
  <si>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</si>
  <si>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</si>
  <si>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</si>
  <si>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</si>
  <si>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</si>
  <si>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</si>
  <si>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</si>
  <si>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</si>
  <si>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</si>
  <si>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</si>
  <si>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</si>
  <si>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</si>
  <si>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</si>
  <si>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</si>
  <si>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</si>
  <si>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</si>
  <si>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</si>
  <si>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</si>
  <si>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</si>
  <si>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</si>
  <si>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</si>
  <si>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</si>
  <si>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</si>
  <si>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</si>
  <si>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</si>
  <si>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</si>
  <si>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</si>
  <si>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</si>
  <si>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</si>
  <si>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</si>
  <si>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</si>
  <si>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</si>
  <si>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</si>
  <si>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</si>
  <si>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</si>
  <si>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</si>
  <si>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</si>
  <si>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</si>
  <si>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</si>
  <si>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</si>
  <si>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</si>
  <si>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</si>
  <si>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</si>
  <si>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</si>
  <si>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</si>
  <si>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</si>
  <si>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</si>
  <si>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</si>
  <si>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</si>
  <si>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</si>
  <si>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</si>
  <si>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</si>
  <si>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</si>
  <si>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</si>
  <si>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</si>
  <si>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</si>
  <si>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</si>
  <si>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</si>
  <si>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</si>
  <si>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</si>
  <si>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</si>
  <si>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</si>
  <si>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</si>
  <si>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</si>
  <si>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</si>
  <si>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</si>
  <si>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</si>
  <si>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</si>
  <si>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</si>
  <si>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</si>
  <si>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</si>
  <si>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</si>
  <si>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</si>
  <si>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</si>
  <si>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</si>
  <si>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</si>
  <si>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</si>
  <si>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</si>
  <si>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</si>
  <si>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</si>
  <si>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</si>
  <si>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</si>
  <si>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</si>
  <si>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</si>
  <si>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</si>
  <si>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</si>
  <si>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</si>
  <si>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</si>
  <si>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</si>
  <si>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</si>
  <si>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</si>
  <si>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</si>
  <si>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</si>
  <si>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</si>
  <si>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</si>
  <si>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</si>
  <si>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</si>
  <si>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</si>
  <si>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</si>
  <si>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</si>
  <si>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</si>
  <si>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</si>
  <si>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</si>
  <si>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</si>
  <si>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</si>
  <si>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</si>
  <si>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</si>
  <si>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</si>
  <si>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</si>
  <si>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</si>
  <si>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</si>
  <si>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</si>
  <si>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</si>
  <si>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</si>
  <si>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</si>
  <si>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</si>
  <si>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</si>
  <si>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</si>
  <si>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</si>
  <si>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</si>
  <si>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</si>
  <si>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</si>
  <si>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</si>
  <si>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</si>
  <si>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</si>
  <si>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</si>
  <si>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</si>
  <si>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</si>
  <si>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</si>
  <si>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</si>
  <si>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</si>
  <si>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</si>
  <si>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</si>
  <si>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</si>
  <si>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</si>
  <si>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</si>
  <si>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</si>
  <si>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</si>
  <si>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</si>
  <si>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</si>
  <si>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</si>
  <si>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</si>
  <si>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</si>
  <si>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</si>
  <si>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</si>
  <si>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</si>
  <si>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</si>
  <si>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</si>
  <si>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</si>
  <si>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</si>
  <si>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</si>
  <si>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</si>
  <si>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</si>
  <si>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</si>
  <si>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</si>
  <si>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</si>
  <si>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</si>
  <si>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</si>
  <si>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</si>
  <si>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</si>
  <si>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</si>
  <si>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</si>
  <si>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</si>
  <si>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</si>
  <si>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</si>
  <si>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</si>
  <si>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</si>
  <si>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</si>
  <si>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</si>
  <si>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</si>
  <si>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</si>
  <si>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</si>
  <si>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</si>
  <si>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</si>
  <si>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</si>
  <si>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</si>
  <si>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</si>
  <si>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</si>
  <si>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</si>
  <si>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</si>
  <si>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</si>
  <si>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</si>
  <si>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</si>
  <si>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</si>
  <si>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</si>
  <si>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</si>
  <si>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</si>
  <si>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</si>
  <si>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</si>
  <si>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</si>
  <si>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</si>
  <si>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</si>
  <si>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</si>
  <si>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</si>
  <si>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</si>
  <si>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</si>
  <si>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</si>
  <si>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</si>
  <si>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</si>
  <si>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</si>
  <si>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</si>
  <si>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</si>
  <si>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</si>
  <si>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</si>
  <si>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</si>
  <si>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</si>
  <si>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</si>
  <si>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</si>
  <si>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</si>
  <si>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</si>
  <si>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</si>
  <si>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</si>
  <si>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</si>
  <si>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</si>
  <si>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</si>
  <si>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</si>
  <si>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</si>
  <si>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</si>
  <si>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</si>
  <si>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</si>
  <si>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</si>
  <si>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</si>
  <si>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</si>
  <si>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</si>
  <si>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</si>
  <si>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</si>
  <si>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</si>
  <si>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</si>
  <si>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</si>
  <si>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</si>
  <si>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</si>
  <si>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</si>
  <si>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</si>
  <si>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</si>
  <si>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</si>
  <si>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</si>
  <si>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</si>
  <si>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</si>
  <si>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</si>
  <si>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</si>
  <si>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</si>
  <si>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</si>
  <si>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</si>
  <si>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</si>
  <si>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</si>
  <si>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</si>
  <si>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</si>
  <si>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</si>
  <si>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</si>
  <si>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</si>
  <si>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</si>
  <si>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</si>
  <si>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</si>
  <si>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</si>
  <si>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</si>
  <si>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</si>
  <si>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</si>
  <si>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</si>
  <si>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</si>
  <si>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</si>
  <si>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</si>
  <si>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</si>
  <si>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</si>
  <si>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</si>
  <si>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</si>
  <si>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</si>
  <si>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</si>
  <si>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</si>
  <si>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</si>
  <si>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</si>
  <si>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</si>
  <si>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</si>
  <si>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</si>
  <si>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</si>
  <si>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</si>
  <si>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</si>
  <si>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</si>
  <si>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</si>
  <si>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</si>
  <si>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</si>
  <si>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</si>
  <si>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</si>
  <si>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</si>
  <si>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</si>
  <si>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</si>
  <si>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</si>
  <si>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</si>
  <si>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</si>
  <si>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</si>
  <si>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</si>
  <si>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</si>
  <si>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</si>
  <si>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</si>
  <si>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</si>
  <si>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</si>
  <si>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</si>
  <si>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</si>
  <si>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</si>
  <si>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</si>
  <si>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</si>
  <si>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</si>
  <si>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</si>
  <si>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</si>
  <si>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</si>
  <si>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</si>
  <si>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</si>
  <si>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</si>
  <si>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</si>
  <si>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</si>
  <si>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</si>
  <si>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</si>
  <si>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</si>
  <si>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</si>
  <si>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</si>
  <si>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</si>
  <si>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</si>
  <si>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</si>
  <si>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</si>
  <si>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</si>
  <si>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</si>
  <si>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</si>
  <si>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</si>
  <si>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</si>
  <si>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</si>
  <si>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</si>
  <si>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</si>
  <si>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</si>
  <si>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</si>
  <si>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</si>
  <si>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</si>
  <si>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</si>
  <si>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</si>
  <si>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</si>
  <si>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</si>
  <si>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</si>
  <si>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</si>
  <si>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</si>
  <si>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</si>
  <si>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</si>
  <si>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</si>
  <si>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</si>
  <si>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</si>
  <si>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</si>
  <si>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</si>
  <si>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</si>
  <si>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</si>
  <si>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</si>
  <si>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</si>
  <si>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</si>
  <si>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</si>
  <si>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</si>
  <si>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</si>
  <si>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</si>
  <si>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</si>
  <si>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</si>
  <si>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</si>
  <si>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</si>
  <si>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</si>
  <si>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</si>
  <si>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</si>
  <si>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</si>
  <si>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</si>
  <si>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</si>
  <si>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</si>
  <si>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</si>
  <si>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</si>
  <si>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</si>
  <si>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</si>
  <si>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</si>
  <si>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</si>
  <si>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</si>
  <si>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</si>
  <si>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</si>
  <si>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</si>
  <si>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</si>
  <si>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</si>
  <si>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</si>
  <si>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</si>
  <si>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</si>
  <si>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</si>
  <si>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</si>
  <si>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</si>
  <si>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</si>
  <si>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</si>
  <si>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</si>
  <si>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</si>
  <si>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</si>
  <si>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</si>
  <si>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</si>
  <si>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</si>
  <si>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</si>
  <si>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</si>
  <si>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</si>
  <si>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</si>
  <si>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</si>
  <si>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</si>
  <si>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</si>
  <si>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</si>
  <si>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</si>
  <si>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</si>
  <si>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</si>
  <si>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</si>
  <si>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</si>
  <si>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</si>
  <si>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</si>
  <si>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</si>
  <si>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</si>
  <si>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</si>
  <si>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</si>
  <si>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</si>
  <si>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</si>
  <si>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</si>
  <si>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</si>
  <si>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</si>
  <si>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</si>
  <si>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</si>
  <si>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</si>
  <si>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</si>
  <si>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</si>
  <si>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</si>
  <si>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</si>
  <si>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</si>
  <si>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</si>
  <si>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</si>
  <si>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</si>
  <si>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</si>
  <si>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</si>
  <si>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</si>
  <si>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</si>
  <si>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</si>
  <si>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</si>
  <si>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</si>
  <si>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</si>
  <si>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</si>
  <si>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</si>
  <si>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</si>
  <si>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</si>
  <si>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</si>
  <si>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</si>
  <si>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</si>
  <si>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</si>
  <si>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</si>
  <si>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</si>
  <si>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</si>
  <si>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</si>
  <si>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</si>
  <si>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</si>
  <si>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</si>
  <si>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</si>
  <si>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</si>
  <si>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</si>
  <si>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</si>
  <si>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</si>
  <si>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</si>
  <si>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</si>
  <si>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</si>
  <si>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</si>
  <si>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</si>
  <si>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</si>
  <si>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</si>
  <si>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</si>
  <si>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</si>
  <si>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</si>
  <si>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</si>
  <si>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</si>
  <si>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</si>
  <si>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</si>
  <si>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</si>
  <si>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</si>
  <si>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</si>
  <si>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</si>
  <si>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</si>
  <si>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</si>
  <si>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</si>
  <si>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</si>
  <si>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</si>
  <si>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</si>
  <si>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</si>
  <si>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</si>
  <si>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</si>
  <si>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</si>
  <si>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</si>
  <si>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</si>
  <si>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</si>
  <si>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</si>
  <si>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</si>
  <si>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</si>
  <si>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</si>
  <si>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</si>
  <si>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</si>
  <si>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</si>
  <si>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</si>
  <si>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</si>
  <si>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</si>
  <si>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</si>
  <si>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</si>
  <si>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</si>
  <si>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</si>
  <si>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</si>
  <si>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</si>
  <si>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</si>
  <si>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</si>
  <si>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</si>
  <si>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</si>
  <si>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</si>
  <si>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</si>
  <si>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</si>
  <si>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</si>
  <si>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</si>
  <si>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</si>
  <si>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</si>
  <si>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</si>
  <si>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</si>
  <si>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</si>
  <si>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</si>
  <si>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</si>
  <si>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</si>
  <si>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</si>
  <si>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</si>
  <si>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</si>
  <si>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</si>
  <si>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</si>
  <si>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</si>
  <si>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</si>
  <si>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</si>
  <si>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</si>
  <si>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</si>
  <si>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</si>
  <si>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</si>
  <si>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</si>
  <si>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</si>
  <si>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</si>
  <si>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</si>
  <si>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</si>
  <si>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</si>
  <si>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</si>
  <si>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</si>
  <si>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</si>
  <si>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</si>
  <si>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</si>
  <si>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</si>
  <si>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</si>
  <si>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</si>
  <si>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</si>
  <si>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</si>
  <si>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</si>
  <si>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</si>
  <si>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</si>
  <si>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</si>
  <si>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</si>
  <si>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</si>
  <si>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</si>
  <si>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</si>
  <si>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</si>
  <si>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</si>
  <si>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</si>
  <si>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</si>
  <si>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</si>
  <si>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</si>
  <si>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</si>
  <si>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</si>
  <si>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</si>
  <si>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</si>
  <si>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</si>
  <si>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</si>
  <si>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</si>
  <si>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</si>
  <si>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</si>
  <si>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</si>
  <si>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</si>
  <si>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</si>
  <si>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</si>
  <si>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</si>
  <si>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</si>
  <si>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</si>
  <si>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</si>
  <si>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</si>
  <si>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</si>
  <si>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</si>
  <si>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</si>
  <si>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</si>
  <si>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</si>
  <si>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</si>
  <si>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</si>
  <si>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</si>
  <si>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</si>
  <si>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</si>
  <si>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</si>
  <si>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</si>
  <si>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</si>
  <si>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</si>
  <si>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</si>
  <si>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</si>
  <si>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</si>
  <si>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</si>
  <si>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</si>
  <si>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</si>
  <si>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</si>
  <si>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</si>
  <si>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</si>
  <si>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</si>
  <si>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</si>
  <si>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</si>
  <si>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</si>
  <si>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</si>
  <si>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</si>
  <si>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</si>
  <si>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</si>
  <si>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</si>
  <si>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</si>
  <si>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</si>
  <si>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</si>
  <si>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</si>
  <si>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</si>
  <si>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</si>
  <si>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</si>
  <si>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</si>
  <si>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</si>
  <si>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</si>
  <si>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</si>
  <si>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</si>
  <si>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</si>
  <si>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</si>
  <si>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</si>
  <si>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</si>
  <si>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</si>
  <si>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</si>
  <si>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</si>
  <si>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</si>
  <si>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</si>
  <si>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</si>
  <si>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</si>
  <si>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</si>
  <si>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</si>
  <si>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</si>
  <si>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</si>
  <si>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</si>
  <si>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</si>
  <si>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</si>
  <si>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</si>
  <si>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</si>
  <si>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</si>
  <si>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</si>
  <si>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</si>
  <si>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</si>
  <si>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</si>
  <si>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</si>
  <si>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</si>
  <si>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</si>
  <si>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</si>
  <si>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</si>
  <si>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</si>
  <si>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</si>
  <si>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</si>
  <si>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</si>
  <si>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</si>
  <si>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</si>
  <si>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</si>
  <si>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</si>
  <si>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</si>
  <si>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</si>
  <si>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</si>
  <si>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</si>
  <si>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</si>
  <si>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</si>
  <si>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</si>
  <si>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</si>
  <si>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</si>
  <si>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</si>
  <si>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</si>
  <si>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</si>
  <si>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</si>
  <si>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</si>
  <si>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</si>
  <si>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</si>
  <si>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</si>
  <si>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</si>
  <si>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</si>
  <si>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</si>
  <si>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</si>
  <si>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</si>
  <si>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</si>
  <si>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</si>
  <si>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</si>
  <si>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</si>
  <si>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</si>
  <si>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</si>
  <si>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</si>
  <si>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</si>
  <si>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</si>
  <si>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</si>
  <si>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</si>
  <si>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</si>
  <si>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</si>
  <si>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</si>
  <si>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</si>
  <si>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</si>
  <si>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</si>
  <si>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</si>
  <si>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</si>
  <si>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</si>
  <si>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</si>
  <si>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</si>
  <si>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</si>
  <si>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</si>
  <si>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</si>
  <si>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</si>
  <si>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</si>
  <si>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</si>
  <si>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</si>
  <si>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</si>
  <si>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</si>
  <si>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</si>
  <si>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</si>
  <si>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</si>
  <si>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</si>
  <si>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</si>
  <si>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</si>
  <si>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</si>
  <si>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</si>
  <si>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</si>
  <si>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</si>
  <si>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</si>
  <si>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</si>
  <si>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</si>
  <si>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</si>
  <si>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</si>
  <si>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</si>
  <si>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</si>
  <si>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</si>
  <si>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</si>
  <si>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</si>
  <si>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</si>
  <si>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</si>
  <si>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</si>
  <si>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</si>
  <si>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</si>
  <si>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</si>
  <si>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</si>
  <si>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</si>
  <si>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</si>
  <si>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</si>
  <si>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</si>
  <si>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</si>
  <si>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</si>
  <si>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</si>
  <si>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</si>
  <si>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</si>
  <si>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</si>
  <si>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</si>
  <si>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</si>
  <si>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</si>
  <si>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</si>
  <si>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</si>
  <si>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</si>
  <si>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</si>
  <si>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</si>
  <si>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</si>
  <si>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</si>
  <si>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</si>
  <si>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</si>
  <si>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</si>
  <si>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</si>
  <si>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</si>
  <si>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</si>
  <si>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</si>
  <si>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</si>
  <si>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</si>
  <si>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</si>
  <si>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</si>
  <si>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</si>
  <si>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</si>
  <si>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</si>
  <si>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</si>
  <si>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</si>
  <si>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</si>
  <si>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</si>
  <si>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</si>
  <si>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</si>
  <si>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</si>
  <si>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</si>
  <si>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</si>
  <si>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</si>
  <si>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</si>
  <si>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</si>
  <si>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</si>
  <si>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</si>
  <si>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</si>
  <si>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</si>
  <si>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</si>
  <si>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</si>
  <si>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</si>
  <si>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</si>
  <si>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</si>
  <si>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</si>
  <si>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</si>
  <si>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</si>
  <si>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</si>
  <si>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</si>
  <si>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</si>
  <si>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</si>
  <si>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</si>
  <si>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</si>
  <si>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</si>
  <si>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</si>
  <si>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</si>
  <si>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</si>
  <si>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</si>
  <si>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</si>
  <si>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</si>
  <si>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</si>
  <si>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</si>
  <si>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</si>
  <si>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</si>
  <si>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</si>
  <si>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</si>
  <si>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</si>
  <si>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</si>
  <si>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</si>
  <si>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</si>
  <si>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</si>
  <si>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</si>
  <si>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</si>
  <si>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</si>
  <si>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</si>
  <si>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</si>
  <si>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</si>
  <si>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</si>
  <si>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</si>
  <si>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</si>
  <si>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</si>
  <si>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</si>
  <si>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</si>
  <si>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</si>
  <si>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</si>
  <si>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</si>
  <si>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</si>
  <si>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</si>
  <si>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</si>
  <si>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</si>
  <si>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</si>
  <si>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</si>
  <si>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</si>
  <si>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</si>
  <si>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</si>
  <si>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</si>
  <si>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</si>
  <si>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</si>
  <si>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</si>
  <si>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</si>
  <si>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</si>
  <si>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</si>
  <si>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</si>
  <si>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</si>
  <si>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</si>
  <si>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</si>
  <si>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</si>
  <si>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</si>
  <si>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</si>
  <si>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</si>
  <si>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</si>
  <si>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</si>
  <si>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</si>
  <si>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</si>
  <si>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</si>
  <si>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</si>
  <si>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</si>
  <si>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</si>
  <si>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</si>
  <si>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</si>
  <si>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</si>
  <si>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</si>
  <si>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</si>
  <si>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</si>
  <si>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</si>
  <si>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</si>
  <si>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</si>
  <si>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</si>
  <si>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</si>
  <si>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</si>
  <si>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</si>
  <si>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</si>
  <si>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</si>
  <si>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</si>
  <si>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</si>
  <si>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</si>
  <si>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</si>
  <si>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</si>
  <si>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</si>
  <si>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</si>
  <si>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</si>
  <si>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</si>
  <si>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</si>
  <si>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</si>
  <si>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</si>
  <si>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</si>
  <si>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</si>
  <si>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</si>
  <si>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</si>
  <si>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</si>
  <si>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</si>
  <si>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</si>
  <si>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</si>
  <si>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</si>
  <si>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</si>
  <si>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</si>
  <si>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</si>
  <si>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</si>
  <si>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</si>
  <si>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</si>
  <si>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</si>
  <si>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</si>
  <si>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</si>
  <si>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</si>
  <si>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</si>
  <si>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</si>
  <si>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</si>
  <si>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</si>
  <si>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</si>
  <si>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</si>
  <si>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</si>
  <si>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</si>
  <si>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</si>
  <si>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</si>
  <si>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</si>
  <si>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</si>
  <si>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</si>
  <si>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</si>
  <si>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</si>
  <si>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</si>
  <si>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</si>
  <si>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</si>
  <si>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</si>
  <si>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</si>
  <si>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</si>
  <si>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</si>
  <si>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</si>
  <si>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</si>
  <si>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</si>
  <si>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</si>
  <si>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</si>
  <si>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</si>
  <si>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</si>
  <si>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</si>
  <si>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</si>
  <si>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</si>
  <si>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</si>
  <si>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</si>
  <si>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</si>
  <si>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</si>
  <si>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</si>
  <si>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</si>
  <si>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</si>
  <si>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</si>
  <si>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</si>
  <si>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</si>
  <si>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</si>
  <si>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</si>
  <si>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</si>
  <si>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</si>
  <si>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</si>
  <si>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</si>
  <si>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</si>
  <si>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</si>
  <si>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</si>
  <si>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</si>
  <si>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</si>
  <si>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</si>
  <si>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</si>
  <si>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</si>
  <si>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</si>
  <si>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</si>
  <si>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</si>
  <si>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</si>
  <si>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</si>
  <si>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</si>
  <si>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</si>
  <si>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</si>
  <si>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</si>
  <si>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</si>
  <si>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</si>
  <si>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</si>
  <si>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</si>
  <si>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</si>
  <si>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</si>
  <si>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</si>
  <si>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</si>
  <si>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</si>
  <si>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</si>
  <si>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</si>
  <si>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</si>
  <si>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</si>
  <si>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</si>
  <si>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</si>
  <si>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</si>
  <si>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</si>
  <si>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</si>
  <si>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</si>
  <si>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</si>
  <si>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</si>
  <si>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</si>
  <si>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</si>
  <si>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</si>
  <si>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</si>
  <si>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</si>
  <si>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</si>
  <si>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</si>
  <si>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</si>
  <si>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</si>
  <si>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</si>
  <si>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</si>
  <si>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</si>
  <si>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</si>
  <si>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</si>
  <si>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</si>
  <si>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</si>
  <si>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</si>
  <si>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</si>
  <si>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</si>
  <si>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</si>
  <si>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</si>
  <si>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</si>
  <si>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</si>
  <si>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</si>
  <si>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</si>
  <si>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</si>
  <si>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</si>
  <si>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</si>
  <si>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</si>
  <si>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</si>
  <si>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</si>
  <si>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</si>
  <si>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</si>
  <si>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</si>
  <si>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</si>
  <si>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</si>
  <si>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</si>
  <si>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</si>
  <si>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</si>
  <si>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</si>
  <si>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</si>
  <si>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</si>
  <si>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</si>
  <si>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</si>
  <si>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</si>
  <si>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</si>
  <si>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</si>
  <si>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</si>
  <si>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</si>
  <si>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</si>
  <si>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</si>
  <si>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</si>
  <si>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</si>
  <si>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</si>
  <si>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</si>
  <si>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</si>
  <si>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</si>
  <si>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</si>
  <si>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</si>
  <si>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</si>
  <si>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</si>
  <si>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</si>
  <si>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</si>
  <si>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</si>
  <si>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</si>
  <si>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</si>
  <si>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</si>
  <si>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</si>
  <si>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</si>
  <si>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</si>
  <si>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</si>
  <si>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</si>
  <si>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</si>
  <si>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</si>
  <si>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</si>
  <si>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</si>
  <si>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</si>
  <si>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</si>
  <si>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</si>
  <si>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</si>
  <si>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</si>
  <si>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</si>
  <si>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</si>
  <si>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</si>
  <si>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</si>
  <si>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</si>
  <si>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</si>
  <si>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</si>
  <si>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</si>
  <si>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</si>
  <si>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</si>
  <si>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</si>
  <si>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</si>
  <si>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</si>
  <si>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</si>
  <si>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</si>
  <si>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</si>
  <si>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</si>
  <si>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</si>
  <si>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</si>
  <si>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</si>
  <si>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</si>
  <si>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</si>
  <si>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</si>
  <si>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</si>
  <si>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</si>
  <si>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</si>
  <si>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</si>
  <si>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</si>
  <si>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</si>
  <si>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</si>
  <si>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</si>
  <si>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</si>
  <si>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</si>
  <si>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</si>
  <si>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</si>
  <si>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</si>
  <si>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</si>
  <si>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</si>
  <si>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</si>
  <si>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</si>
  <si>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</si>
  <si>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</si>
  <si>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</si>
  <si>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</si>
  <si>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</si>
  <si>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</si>
  <si>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</si>
  <si>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</si>
  <si>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</si>
  <si>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</si>
  <si>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</si>
  <si>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</si>
  <si>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</si>
  <si>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</si>
  <si>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</si>
  <si>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</si>
  <si>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</si>
  <si>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</si>
  <si>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</si>
  <si>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</si>
  <si>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</si>
  <si>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</si>
  <si>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</si>
  <si>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</si>
  <si>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</si>
  <si>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</si>
  <si>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</si>
  <si>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</si>
  <si>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</si>
  <si>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</si>
  <si>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</si>
  <si>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</si>
  <si>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</si>
  <si>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</si>
  <si>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</si>
  <si>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</si>
  <si>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</si>
  <si>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</si>
  <si>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</si>
  <si>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</si>
  <si>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</si>
  <si>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</si>
  <si>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</si>
  <si>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</si>
  <si>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</si>
  <si>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</si>
  <si>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</si>
  <si>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</si>
  <si>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</si>
  <si>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</si>
  <si>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</si>
  <si>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</si>
  <si>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</si>
  <si>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</si>
  <si>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</si>
  <si>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</si>
  <si>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</si>
  <si>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</si>
  <si>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</si>
  <si>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</si>
  <si>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</si>
  <si>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</si>
  <si>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</si>
  <si>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</si>
  <si>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</si>
  <si>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</si>
  <si>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</si>
  <si>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</si>
  <si>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</si>
  <si>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</si>
  <si>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</si>
  <si>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</si>
  <si>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</si>
  <si>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</si>
  <si>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</si>
  <si>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</si>
  <si>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</si>
  <si>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</si>
  <si>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</si>
  <si>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</si>
  <si>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</si>
  <si>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</si>
  <si>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</si>
  <si>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</si>
  <si>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</si>
  <si>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</si>
  <si>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</si>
  <si>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</si>
  <si>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</si>
  <si>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</si>
  <si>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</si>
  <si>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</si>
  <si>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</si>
  <si>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</si>
  <si>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</si>
  <si>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</si>
  <si>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</si>
  <si>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</si>
  <si>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</si>
  <si>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</si>
  <si>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</si>
  <si>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</si>
  <si>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</si>
  <si>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</si>
  <si>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</si>
  <si>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</si>
  <si>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</si>
  <si>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</si>
  <si>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</si>
  <si>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</si>
  <si>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</si>
  <si>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</si>
  <si>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</si>
  <si>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</si>
  <si>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</si>
  <si>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</si>
  <si>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</si>
  <si>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</si>
  <si>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</si>
  <si>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</si>
  <si>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</si>
  <si>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</si>
  <si>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</si>
  <si>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</si>
  <si>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</si>
  <si>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</si>
  <si>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</si>
  <si>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</si>
  <si>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</si>
  <si>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</si>
  <si>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</si>
  <si>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</si>
  <si>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</si>
  <si>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</si>
  <si>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</si>
  <si>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</si>
  <si>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</si>
  <si>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</si>
  <si>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</si>
  <si>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</si>
  <si>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</si>
  <si>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</si>
  <si>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</si>
  <si>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</si>
  <si>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</si>
  <si>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</si>
  <si>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</si>
  <si>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</si>
  <si>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</si>
  <si>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</si>
  <si>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</si>
  <si>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</si>
  <si>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</si>
  <si>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</si>
  <si>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</si>
  <si>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</si>
  <si>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</si>
  <si>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</si>
  <si>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</si>
  <si>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</si>
  <si>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</si>
  <si>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</si>
  <si>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</si>
  <si>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</si>
  <si>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</si>
  <si>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</si>
  <si>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</si>
  <si>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</si>
  <si>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</si>
  <si>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</si>
  <si>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</si>
  <si>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</si>
  <si>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</si>
  <si>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</si>
  <si>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</si>
  <si>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</si>
  <si>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</si>
  <si>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</si>
  <si>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</si>
  <si>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</si>
  <si>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</si>
  <si>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</si>
  <si>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</si>
  <si>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</si>
  <si>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</si>
  <si>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</si>
  <si>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</si>
  <si>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</si>
  <si>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</si>
  <si>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</si>
  <si>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</si>
  <si>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</si>
  <si>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</si>
  <si>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</si>
  <si>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</si>
  <si>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</si>
  <si>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</si>
  <si>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</si>
  <si>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</si>
  <si>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</si>
  <si>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</si>
  <si>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</si>
  <si>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</si>
  <si>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</si>
  <si>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</si>
  <si>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</si>
  <si>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</si>
  <si>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</si>
  <si>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</si>
  <si>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</si>
  <si>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</si>
  <si>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</si>
  <si>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</si>
  <si>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</si>
  <si>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</si>
  <si>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</si>
  <si>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</si>
  <si>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</si>
  <si>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</si>
  <si>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</si>
  <si>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</si>
  <si>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</si>
  <si>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</si>
  <si>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</si>
  <si>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</si>
  <si>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</si>
  <si>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</si>
  <si>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</si>
  <si>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</si>
  <si>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</si>
  <si>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</si>
  <si>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</si>
  <si>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</si>
  <si>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</si>
  <si>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</si>
  <si>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</si>
  <si>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</si>
  <si>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</si>
  <si>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</si>
  <si>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</si>
  <si>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</si>
  <si>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</si>
  <si>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</si>
  <si>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</si>
  <si>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</si>
  <si>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</si>
  <si>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</si>
  <si>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</si>
  <si>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</si>
  <si>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</si>
  <si>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</si>
  <si>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</si>
  <si>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</si>
  <si>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</si>
  <si>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</si>
  <si>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</si>
  <si>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</si>
  <si>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</si>
  <si>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</si>
  <si>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</si>
  <si>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</si>
  <si>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</si>
  <si>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</si>
  <si>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</si>
  <si>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</si>
  <si>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</si>
  <si>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</si>
  <si>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</si>
  <si>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</si>
  <si>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</si>
  <si>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</si>
  <si>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</si>
  <si>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</si>
  <si>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</si>
  <si>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</si>
  <si>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</si>
  <si>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</si>
  <si>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</si>
  <si>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</si>
  <si>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</si>
  <si>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</si>
  <si>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</si>
  <si>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</si>
  <si>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</si>
  <si>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</si>
  <si>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</si>
  <si>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</si>
  <si>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</si>
  <si>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</si>
  <si>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</si>
  <si>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</si>
  <si>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</si>
  <si>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</si>
  <si>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</si>
  <si>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</si>
  <si>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</si>
  <si>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</si>
  <si>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</si>
  <si>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</si>
  <si>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</si>
  <si>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</si>
  <si>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</si>
  <si>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</si>
  <si>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</si>
  <si>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</si>
  <si>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</si>
  <si>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</si>
  <si>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</si>
  <si>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</si>
  <si>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</si>
  <si>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</si>
  <si>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</si>
  <si>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</si>
  <si>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</si>
  <si>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</si>
  <si>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</si>
  <si>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</si>
  <si>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</si>
  <si>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</si>
  <si>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</si>
  <si>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</si>
  <si>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</si>
  <si>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</si>
  <si>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</si>
  <si>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</si>
  <si>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</si>
  <si>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</si>
  <si>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</si>
  <si>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</si>
  <si>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</si>
  <si>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</si>
  <si>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</si>
  <si>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</si>
  <si>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</si>
  <si>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</si>
  <si>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</si>
  <si>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</si>
  <si>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</si>
  <si>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</si>
  <si>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</si>
  <si>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</si>
  <si>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</si>
  <si>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</si>
  <si>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</si>
  <si>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</si>
  <si>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</si>
  <si>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</si>
  <si>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</si>
  <si>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</si>
  <si>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</si>
  <si>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</si>
  <si>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</si>
  <si>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</si>
  <si>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</si>
  <si>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</si>
  <si>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</si>
  <si>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</si>
  <si>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</si>
  <si>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</si>
  <si>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</si>
  <si>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</si>
  <si>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</si>
  <si>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</si>
  <si>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</si>
  <si>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</si>
  <si>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</si>
  <si>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</si>
  <si>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</si>
  <si>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</si>
  <si>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</si>
  <si>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</si>
  <si>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</si>
  <si>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</si>
  <si>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</si>
  <si>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</si>
  <si>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</si>
  <si>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</si>
  <si>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</si>
  <si>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</si>
  <si>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</si>
  <si>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</si>
  <si>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</si>
  <si>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</si>
  <si>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</si>
  <si>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</si>
  <si>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</si>
  <si>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</si>
  <si>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</si>
  <si>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</si>
  <si>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</si>
  <si>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</si>
  <si>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</si>
  <si>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</si>
  <si>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</si>
  <si>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</si>
  <si>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</si>
  <si>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</si>
  <si>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</si>
  <si>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</si>
  <si>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</si>
  <si>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</si>
  <si>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</si>
  <si>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</si>
  <si>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</si>
  <si>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</si>
  <si>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</si>
  <si>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</si>
  <si>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</si>
  <si>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</si>
  <si>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</si>
  <si>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</si>
  <si>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</si>
  <si>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</si>
  <si>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</si>
  <si>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</si>
  <si>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</si>
  <si>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</si>
  <si>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</si>
  <si>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</si>
  <si>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</si>
  <si>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</si>
  <si>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</si>
  <si>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</si>
  <si>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</si>
  <si>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</si>
  <si>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</si>
  <si>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</si>
  <si>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</si>
  <si>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</si>
  <si>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</si>
  <si>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</si>
  <si>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</si>
  <si>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</si>
  <si>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</si>
  <si>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</si>
  <si>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</si>
  <si>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</si>
  <si>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</si>
  <si>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</si>
  <si>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</si>
  <si>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</si>
  <si>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</si>
  <si>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</si>
  <si>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</si>
  <si>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</si>
  <si>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</si>
  <si>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</si>
  <si>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</si>
  <si>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</si>
  <si>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</si>
  <si>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</si>
  <si>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</si>
  <si>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</si>
  <si>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</si>
  <si>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</si>
  <si>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</si>
  <si>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</si>
  <si>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</si>
  <si>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</si>
  <si>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</si>
  <si>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</si>
  <si>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</si>
  <si>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</si>
  <si>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</si>
  <si>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</si>
  <si>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</si>
  <si>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</si>
  <si>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</si>
  <si>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</si>
  <si>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</si>
  <si>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</si>
  <si>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</si>
  <si>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</si>
  <si>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</si>
  <si>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</si>
  <si>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</si>
  <si>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</si>
  <si>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</si>
  <si>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</si>
  <si>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</si>
  <si>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</si>
  <si>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</si>
  <si>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</si>
  <si>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</si>
  <si>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</si>
  <si>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</si>
  <si>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</si>
  <si>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</si>
  <si>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</si>
  <si>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</si>
  <si>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</si>
  <si>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</si>
  <si>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</si>
  <si>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</si>
  <si>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</si>
  <si>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</si>
  <si>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</si>
  <si>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</si>
  <si>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</si>
  <si>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</si>
  <si>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</si>
  <si>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</si>
  <si>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</si>
  <si>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</si>
  <si>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</si>
  <si>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</si>
  <si>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</si>
  <si>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</si>
  <si>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</si>
  <si>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</si>
  <si>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</si>
  <si>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</si>
  <si>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</si>
  <si>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</si>
  <si>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</si>
  <si>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</si>
  <si>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</si>
  <si>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</si>
  <si>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</si>
  <si>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</si>
  <si>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</si>
  <si>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</si>
  <si>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</si>
  <si>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</si>
  <si>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</si>
  <si>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</si>
  <si>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</si>
  <si>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</si>
  <si>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</si>
  <si>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</si>
  <si>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</si>
  <si>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</si>
  <si>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</si>
  <si>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</si>
  <si>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</si>
  <si>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</si>
  <si>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</si>
  <si>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</si>
  <si>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</si>
  <si>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</si>
  <si>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</si>
  <si>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</si>
  <si>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</si>
  <si>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</si>
  <si>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</si>
  <si>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</si>
  <si>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</si>
  <si>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</si>
  <si>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</si>
  <si>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</si>
  <si>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</si>
  <si>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</si>
  <si>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</si>
  <si>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</si>
  <si>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</si>
  <si>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</si>
  <si>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</si>
  <si>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</si>
  <si>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</si>
  <si>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</si>
  <si>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</si>
  <si>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</si>
  <si>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</si>
  <si>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</si>
  <si>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</si>
  <si>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</si>
  <si>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</si>
  <si>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</si>
  <si>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</si>
  <si>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</si>
  <si>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</si>
  <si>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</si>
  <si>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</si>
  <si>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</si>
  <si>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</si>
  <si>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</si>
  <si>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</si>
  <si>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</si>
  <si>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</si>
  <si>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</si>
  <si>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</si>
  <si>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</si>
  <si>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</si>
  <si>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</si>
  <si>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</si>
  <si>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</si>
  <si>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</si>
  <si>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</si>
  <si>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</si>
  <si>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</si>
  <si>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</si>
  <si>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</si>
  <si>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</si>
  <si>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</si>
  <si>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</si>
  <si>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</si>
  <si>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</si>
  <si>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</si>
  <si>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</si>
  <si>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</si>
  <si>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</si>
  <si>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</si>
  <si>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</si>
  <si>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</si>
  <si>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</si>
  <si>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</si>
  <si>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</si>
  <si>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</si>
  <si>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</si>
  <si>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</si>
  <si>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</si>
  <si>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</si>
  <si>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</si>
  <si>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</si>
  <si>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</si>
  <si>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</si>
  <si>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</si>
  <si>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</si>
  <si>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</si>
  <si>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</si>
  <si>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</si>
  <si>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</si>
  <si>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</si>
  <si>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</si>
  <si>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</si>
  <si>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</si>
  <si>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</si>
  <si>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</si>
  <si>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</si>
  <si>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</si>
  <si>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</si>
  <si>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</si>
  <si>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</si>
  <si>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</si>
  <si>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</si>
  <si>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</si>
  <si>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</si>
  <si>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</si>
  <si>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</si>
  <si>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</si>
  <si>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</si>
  <si>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</si>
  <si>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</si>
  <si>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</si>
  <si>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</si>
  <si>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</si>
  <si>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</si>
  <si>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</si>
  <si>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</si>
  <si>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</si>
  <si>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</si>
  <si>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</si>
  <si>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</si>
  <si>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</si>
  <si>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</si>
  <si>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</si>
  <si>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</si>
  <si>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</si>
  <si>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</si>
  <si>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</si>
  <si>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</si>
  <si>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</si>
  <si>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</si>
  <si>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</si>
  <si>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</si>
  <si>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</si>
  <si>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</si>
  <si>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</si>
  <si>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</si>
  <si>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</si>
  <si>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</si>
  <si>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</si>
  <si>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</si>
  <si>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</si>
  <si>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</si>
  <si>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</si>
  <si>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</si>
  <si>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</si>
  <si>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</si>
  <si>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</si>
  <si>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</si>
  <si>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</si>
  <si>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</si>
  <si>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</si>
  <si>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</si>
  <si>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</si>
  <si>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</si>
  <si>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</si>
  <si>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</si>
  <si>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</si>
  <si>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</si>
  <si>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</si>
  <si>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</si>
  <si>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</si>
  <si>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</si>
  <si>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</si>
  <si>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</si>
  <si>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</si>
  <si>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</si>
  <si>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</si>
  <si>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</si>
  <si>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</si>
  <si>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</si>
  <si>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</si>
  <si>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</si>
  <si>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</si>
  <si>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</si>
  <si>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</si>
  <si>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</si>
  <si>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</si>
  <si>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</si>
  <si>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</si>
  <si>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</si>
  <si>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</si>
  <si>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</si>
  <si>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</si>
  <si>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</si>
  <si>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</si>
  <si>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</si>
  <si>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</si>
  <si>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</si>
  <si>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</si>
  <si>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</si>
  <si>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</si>
  <si>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</si>
  <si>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</si>
  <si>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</si>
  <si>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</si>
  <si>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</si>
  <si>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</si>
  <si>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</si>
  <si>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</si>
  <si>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</si>
  <si>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</si>
  <si>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</si>
  <si>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</si>
  <si>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</si>
  <si>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</si>
  <si>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</si>
  <si>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</si>
  <si>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</si>
  <si>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</si>
  <si>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</si>
  <si>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</si>
  <si>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</si>
  <si>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</si>
  <si>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</si>
  <si>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</si>
  <si>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</si>
  <si>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</si>
  <si>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</si>
  <si>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</si>
  <si>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</si>
  <si>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</si>
  <si>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</si>
  <si>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</si>
  <si>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</si>
  <si>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</si>
  <si>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</si>
  <si>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</si>
  <si>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</si>
  <si>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</si>
  <si>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</si>
  <si>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</si>
  <si>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</si>
  <si>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</si>
  <si>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</si>
  <si>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</si>
  <si>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</si>
  <si>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</si>
  <si>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</si>
  <si>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</si>
  <si>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</si>
  <si>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</si>
  <si>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</si>
  <si>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</si>
  <si>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</si>
  <si>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</si>
  <si>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</si>
  <si>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</si>
  <si>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</si>
  <si>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</si>
  <si>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</si>
  <si>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</si>
  <si>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</si>
  <si>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</si>
  <si>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</si>
  <si>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</si>
  <si>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</si>
  <si>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</si>
  <si>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</si>
  <si>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</si>
  <si>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</si>
  <si>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</si>
  <si>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</si>
  <si>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</si>
  <si>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</si>
  <si>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</si>
  <si>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</si>
  <si>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</si>
  <si>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</si>
  <si>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</si>
  <si>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</si>
  <si>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</si>
  <si>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</si>
  <si>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</si>
  <si>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</si>
  <si>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</si>
  <si>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</si>
  <si>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</si>
  <si>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</si>
  <si>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</si>
  <si>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</si>
  <si>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</si>
  <si>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</si>
  <si>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</si>
  <si>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</si>
  <si>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</si>
  <si>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</si>
  <si>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</si>
  <si>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</si>
  <si>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</si>
  <si>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</si>
  <si>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</si>
  <si>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</si>
  <si>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</si>
  <si>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</si>
  <si>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</si>
  <si>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</si>
  <si>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</si>
  <si>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</si>
  <si>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</si>
  <si>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</si>
  <si>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</si>
  <si>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</si>
  <si>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</si>
  <si>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</si>
  <si>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</si>
  <si>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</si>
  <si>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</si>
  <si>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</si>
  <si>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</si>
  <si>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</si>
  <si>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</si>
  <si>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</si>
  <si>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</si>
  <si>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</si>
  <si>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</si>
  <si>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</si>
  <si>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</si>
  <si>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</si>
  <si>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</si>
  <si>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</si>
  <si>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</si>
  <si>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</si>
  <si>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</si>
  <si>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</si>
  <si>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</si>
  <si>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</si>
  <si>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</si>
  <si>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</si>
  <si>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</si>
  <si>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</si>
  <si>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</si>
  <si>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</si>
  <si>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</si>
  <si>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</si>
  <si>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</si>
  <si>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</si>
  <si>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</si>
  <si>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</si>
  <si>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биологии</t>
  </si>
  <si>
    <t>Занкович</t>
  </si>
  <si>
    <t>Анастасия</t>
  </si>
  <si>
    <t>Романовна</t>
  </si>
  <si>
    <t xml:space="preserve">Городничев </t>
  </si>
  <si>
    <t>Глеб</t>
  </si>
  <si>
    <t>Сергеевич</t>
  </si>
  <si>
    <t>Шейко</t>
  </si>
  <si>
    <t>Диана</t>
  </si>
  <si>
    <t>Максимовна</t>
  </si>
  <si>
    <t>Чайкина</t>
  </si>
  <si>
    <t>Валерия</t>
  </si>
  <si>
    <t>Владимировна</t>
  </si>
  <si>
    <t>Куликова</t>
  </si>
  <si>
    <t>Полина</t>
  </si>
  <si>
    <t>Назаров</t>
  </si>
  <si>
    <t>Ярослав</t>
  </si>
  <si>
    <t>Алексеевич</t>
  </si>
  <si>
    <t>Пилюшко</t>
  </si>
  <si>
    <t>Инна</t>
  </si>
  <si>
    <t>Николаевна</t>
  </si>
  <si>
    <t xml:space="preserve">Гриценко </t>
  </si>
  <si>
    <t xml:space="preserve">Виктория </t>
  </si>
  <si>
    <t>Мышкин</t>
  </si>
  <si>
    <t>Артём</t>
  </si>
  <si>
    <t xml:space="preserve">Лыскова </t>
  </si>
  <si>
    <t xml:space="preserve">Ксения </t>
  </si>
  <si>
    <t>Дмитриевна</t>
  </si>
  <si>
    <t>Шелудкова</t>
  </si>
  <si>
    <t>Александра</t>
  </si>
  <si>
    <t>Яржиновская</t>
  </si>
  <si>
    <t>Алена</t>
  </si>
  <si>
    <t>Андреевна</t>
  </si>
  <si>
    <t>Датченко</t>
  </si>
  <si>
    <t>Арина</t>
  </si>
  <si>
    <t>Ярославовна</t>
  </si>
  <si>
    <t>Помазан</t>
  </si>
  <si>
    <t>Ирина</t>
  </si>
  <si>
    <t>Курганская</t>
  </si>
  <si>
    <t>Виктория</t>
  </si>
  <si>
    <t>Рожина</t>
  </si>
  <si>
    <t>Анжелика</t>
  </si>
  <si>
    <t>Вячеславовна</t>
  </si>
  <si>
    <t xml:space="preserve">Стецко </t>
  </si>
  <si>
    <t xml:space="preserve">Алина </t>
  </si>
  <si>
    <t xml:space="preserve">Статешная  </t>
  </si>
  <si>
    <t>Ксения</t>
  </si>
  <si>
    <t>Рослякова</t>
  </si>
  <si>
    <t>Ивановна</t>
  </si>
  <si>
    <t>Коробкова</t>
  </si>
  <si>
    <t xml:space="preserve"> Юлия </t>
  </si>
  <si>
    <t>Маратовна</t>
  </si>
  <si>
    <t>Искендерова</t>
  </si>
  <si>
    <t>Игоревна</t>
  </si>
  <si>
    <t>Любимова</t>
  </si>
  <si>
    <t>Дарья</t>
  </si>
  <si>
    <t>Сергеевна</t>
  </si>
  <si>
    <t xml:space="preserve">Бондарева </t>
  </si>
  <si>
    <t xml:space="preserve">Милана </t>
  </si>
  <si>
    <t>Денисовна</t>
  </si>
  <si>
    <t>Морозова</t>
  </si>
  <si>
    <t>Софья</t>
  </si>
  <si>
    <t>Павловна</t>
  </si>
  <si>
    <t xml:space="preserve">Пузанков </t>
  </si>
  <si>
    <t xml:space="preserve">Егор </t>
  </si>
  <si>
    <t>Валерьевич</t>
  </si>
  <si>
    <t>Глушакова</t>
  </si>
  <si>
    <t>Александровна</t>
  </si>
  <si>
    <t xml:space="preserve">Пинкина </t>
  </si>
  <si>
    <t xml:space="preserve">Анна </t>
  </si>
  <si>
    <t>Витальевна</t>
  </si>
  <si>
    <t>Пленкопачев</t>
  </si>
  <si>
    <t>Андрей</t>
  </si>
  <si>
    <t xml:space="preserve">Дреева </t>
  </si>
  <si>
    <t xml:space="preserve">Александра </t>
  </si>
  <si>
    <t xml:space="preserve"> Андреевна</t>
  </si>
  <si>
    <t>Забелина</t>
  </si>
  <si>
    <t>Константиновна</t>
  </si>
  <si>
    <t>Слепцова</t>
  </si>
  <si>
    <t>Карина</t>
  </si>
  <si>
    <t>Вадимовна</t>
  </si>
  <si>
    <t>Пасашкова</t>
  </si>
  <si>
    <t>Влада</t>
  </si>
  <si>
    <t>Левченко</t>
  </si>
  <si>
    <t>Лилия</t>
  </si>
  <si>
    <t>Васильевна</t>
  </si>
  <si>
    <t>Калиберда</t>
  </si>
  <si>
    <t>Алина</t>
  </si>
  <si>
    <t>Кротенко</t>
  </si>
  <si>
    <t>Валерьевна</t>
  </si>
  <si>
    <t>Ковалёва</t>
  </si>
  <si>
    <t>Алексеевна</t>
  </si>
  <si>
    <t>Гончарова</t>
  </si>
  <si>
    <t>Ангелина</t>
  </si>
  <si>
    <t>Стрельцова</t>
  </si>
  <si>
    <t>Елизавета</t>
  </si>
  <si>
    <t>Пузикова</t>
  </si>
  <si>
    <t>Екатерина</t>
  </si>
  <si>
    <t>Процент (max-35 )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</si>
</sst>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9" fontId="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80" zoomScaleNormal="80" workbookViewId="0">
      <selection activeCell="J8" sqref="J8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6" t="s">
        <v>2792</v>
      </c>
      <c r="C3" s="36"/>
      <c r="D3" s="2"/>
      <c r="E3" s="33"/>
      <c r="F3" s="29"/>
      <c r="G3" s="1"/>
      <c r="H3" s="13"/>
      <c r="I3" s="1"/>
    </row>
    <row r="4" spans="1:10" x14ac:dyDescent="0.3">
      <c r="A4" s="38">
        <v>44474</v>
      </c>
      <c r="B4" s="37"/>
      <c r="C4" s="37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1" t="s">
        <v>2890</v>
      </c>
    </row>
    <row r="8" spans="1:10" ht="41.4" x14ac:dyDescent="0.3">
      <c r="A8" s="10">
        <v>1</v>
      </c>
      <c r="B8" s="12" t="s">
        <v>2796</v>
      </c>
      <c r="C8" s="12" t="s">
        <v>2797</v>
      </c>
      <c r="D8" s="12" t="s">
        <v>2798</v>
      </c>
      <c r="E8" s="10">
        <v>287</v>
      </c>
      <c r="F8" s="44" t="str">
        <f>VLOOKUP(E8,ОО!C:E,3,FALSE)</f>
        <v>Муниципальное общеобразовательное учреждение средняя общеобразовательная школа № 5</v>
      </c>
      <c r="G8" s="12">
        <v>8</v>
      </c>
      <c r="H8" s="12" t="s">
        <v>317</v>
      </c>
      <c r="I8" s="12">
        <v>28.4</v>
      </c>
      <c r="J8" s="45">
        <f t="shared" ref="J8" si="0">I8/35</f>
        <v>0.81142857142857139</v>
      </c>
    </row>
    <row r="9" spans="1:10" ht="55.2" x14ac:dyDescent="0.3">
      <c r="A9" s="10">
        <f>A8+1</f>
        <v>2</v>
      </c>
      <c r="B9" s="12" t="s">
        <v>2793</v>
      </c>
      <c r="C9" s="12" t="s">
        <v>2794</v>
      </c>
      <c r="D9" s="12" t="s">
        <v>2795</v>
      </c>
      <c r="E9" s="10">
        <v>309</v>
      </c>
      <c r="F9" s="44" t="str">
        <f>VLOOKUP(E9,ОО!C:E,3,FALSE)</f>
        <v>Муниципальное бюджетное общеобразовательное учреждение Терновская средняя общеобразовательная школа №1</v>
      </c>
      <c r="G9" s="12">
        <v>8</v>
      </c>
      <c r="H9" s="12" t="s">
        <v>316</v>
      </c>
      <c r="I9" s="12">
        <v>28.4</v>
      </c>
      <c r="J9" s="45">
        <f>I9/35</f>
        <v>0.81142857142857139</v>
      </c>
    </row>
    <row r="10" spans="1:10" ht="41.4" x14ac:dyDescent="0.3">
      <c r="A10" s="10">
        <f t="shared" ref="A10:A47" si="1">A9+1</f>
        <v>3</v>
      </c>
      <c r="B10" s="12" t="s">
        <v>2825</v>
      </c>
      <c r="C10" s="12" t="s">
        <v>2826</v>
      </c>
      <c r="D10" s="12" t="s">
        <v>2827</v>
      </c>
      <c r="E10" s="10">
        <v>287</v>
      </c>
      <c r="F10" s="44" t="str">
        <f>VLOOKUP(E10,ОО!C:E,3,FALSE)</f>
        <v>Муниципальное общеобразовательное учреждение средняя общеобразовательная школа № 5</v>
      </c>
      <c r="G10" s="12">
        <v>8</v>
      </c>
      <c r="H10" s="12" t="s">
        <v>317</v>
      </c>
      <c r="I10" s="12">
        <v>28</v>
      </c>
      <c r="J10" s="45">
        <f>I10/35</f>
        <v>0.8</v>
      </c>
    </row>
    <row r="11" spans="1:10" ht="41.4" x14ac:dyDescent="0.3">
      <c r="A11" s="10">
        <f t="shared" si="1"/>
        <v>4</v>
      </c>
      <c r="B11" s="12" t="s">
        <v>2839</v>
      </c>
      <c r="C11" s="12" t="s">
        <v>2806</v>
      </c>
      <c r="D11" s="12" t="s">
        <v>2840</v>
      </c>
      <c r="E11" s="10">
        <v>287</v>
      </c>
      <c r="F11" s="44" t="str">
        <f>VLOOKUP(E11,ОО!C:E,3,FALSE)</f>
        <v>Муниципальное общеобразовательное учреждение средняя общеобразовательная школа № 5</v>
      </c>
      <c r="G11" s="12">
        <v>8</v>
      </c>
      <c r="H11" s="12" t="s">
        <v>317</v>
      </c>
      <c r="I11" s="12">
        <v>26.2</v>
      </c>
      <c r="J11" s="45">
        <f>I11/35</f>
        <v>0.74857142857142855</v>
      </c>
    </row>
    <row r="12" spans="1:10" ht="41.4" x14ac:dyDescent="0.3">
      <c r="A12" s="10">
        <f t="shared" si="1"/>
        <v>5</v>
      </c>
      <c r="B12" s="12" t="s">
        <v>2846</v>
      </c>
      <c r="C12" s="12" t="s">
        <v>2847</v>
      </c>
      <c r="D12" s="12" t="s">
        <v>2848</v>
      </c>
      <c r="E12" s="10">
        <v>287</v>
      </c>
      <c r="F12" s="44" t="str">
        <f>VLOOKUP(E12,ОО!C:E,3,FALSE)</f>
        <v>Муниципальное общеобразовательное учреждение средняя общеобразовательная школа № 5</v>
      </c>
      <c r="G12" s="12">
        <v>8</v>
      </c>
      <c r="H12" s="12" t="s">
        <v>317</v>
      </c>
      <c r="I12" s="12">
        <v>25.6</v>
      </c>
      <c r="J12" s="45">
        <f>I12/35</f>
        <v>0.73142857142857143</v>
      </c>
    </row>
    <row r="13" spans="1:10" ht="41.4" x14ac:dyDescent="0.3">
      <c r="A13" s="10">
        <f t="shared" si="1"/>
        <v>6</v>
      </c>
      <c r="B13" s="12" t="s">
        <v>2852</v>
      </c>
      <c r="C13" s="12" t="s">
        <v>2853</v>
      </c>
      <c r="D13" s="12" t="s">
        <v>2854</v>
      </c>
      <c r="E13" s="10">
        <v>287</v>
      </c>
      <c r="F13" s="44" t="str">
        <f>VLOOKUP(E13,ОО!C:E,3,FALSE)</f>
        <v>Муниципальное общеобразовательное учреждение средняя общеобразовательная школа № 5</v>
      </c>
      <c r="G13" s="12">
        <v>8</v>
      </c>
      <c r="H13" s="12" t="s">
        <v>317</v>
      </c>
      <c r="I13" s="12">
        <v>25.5</v>
      </c>
      <c r="J13" s="45">
        <f>I13/35</f>
        <v>0.72857142857142854</v>
      </c>
    </row>
    <row r="14" spans="1:10" ht="41.4" x14ac:dyDescent="0.3">
      <c r="A14" s="10">
        <f t="shared" si="1"/>
        <v>7</v>
      </c>
      <c r="B14" s="12" t="s">
        <v>2858</v>
      </c>
      <c r="C14" s="12" t="s">
        <v>2821</v>
      </c>
      <c r="D14" s="12" t="s">
        <v>2859</v>
      </c>
      <c r="E14" s="10">
        <v>287</v>
      </c>
      <c r="F14" s="44" t="str">
        <f>VLOOKUP(E14,ОО!C:E,3,FALSE)</f>
        <v>Муниципальное общеобразовательное учреждение средняя общеобразовательная школа № 5</v>
      </c>
      <c r="G14" s="12">
        <v>8</v>
      </c>
      <c r="H14" s="12" t="s">
        <v>318</v>
      </c>
      <c r="I14" s="12">
        <v>24.2</v>
      </c>
      <c r="J14" s="45">
        <f>I14/35</f>
        <v>0.69142857142857139</v>
      </c>
    </row>
    <row r="15" spans="1:10" ht="41.4" x14ac:dyDescent="0.3">
      <c r="A15" s="10">
        <f t="shared" si="1"/>
        <v>8</v>
      </c>
      <c r="B15" s="12" t="s">
        <v>2828</v>
      </c>
      <c r="C15" s="12" t="s">
        <v>2829</v>
      </c>
      <c r="D15" s="12" t="s">
        <v>2804</v>
      </c>
      <c r="E15" s="10">
        <v>2940</v>
      </c>
      <c r="F15" s="44" t="str">
        <f>VLOOKUP(E15,ОО!C:E,3,FALSE)</f>
        <v>Муниципальное бюджетное общеобразовательное учреждение Курская основная общеобразовательная школа</v>
      </c>
      <c r="G15" s="12">
        <v>8</v>
      </c>
      <c r="H15" s="12" t="s">
        <v>318</v>
      </c>
      <c r="I15" s="12">
        <v>23.8</v>
      </c>
      <c r="J15" s="45">
        <f>I15/35</f>
        <v>0.68</v>
      </c>
    </row>
    <row r="16" spans="1:10" ht="41.4" x14ac:dyDescent="0.3">
      <c r="A16" s="10">
        <f t="shared" si="1"/>
        <v>9</v>
      </c>
      <c r="B16" s="12" t="s">
        <v>2863</v>
      </c>
      <c r="C16" s="12" t="s">
        <v>2864</v>
      </c>
      <c r="D16" s="12" t="s">
        <v>2798</v>
      </c>
      <c r="E16" s="10">
        <v>287</v>
      </c>
      <c r="F16" s="44" t="str">
        <f>VLOOKUP(E16,ОО!C:E,3,FALSE)</f>
        <v>Муниципальное общеобразовательное учреждение средняя общеобразовательная школа № 5</v>
      </c>
      <c r="G16" s="12">
        <v>8</v>
      </c>
      <c r="H16" s="12" t="s">
        <v>318</v>
      </c>
      <c r="I16" s="12">
        <v>23.8</v>
      </c>
      <c r="J16" s="45">
        <f>I16/35</f>
        <v>0.68</v>
      </c>
    </row>
    <row r="17" spans="1:10" ht="41.4" x14ac:dyDescent="0.3">
      <c r="A17" s="10">
        <f t="shared" si="1"/>
        <v>10</v>
      </c>
      <c r="B17" s="12" t="s">
        <v>2868</v>
      </c>
      <c r="C17" s="12" t="s">
        <v>2831</v>
      </c>
      <c r="D17" s="12" t="s">
        <v>2869</v>
      </c>
      <c r="E17" s="10">
        <v>287</v>
      </c>
      <c r="F17" s="44" t="str">
        <f>VLOOKUP(E17,ОО!C:E,3,FALSE)</f>
        <v>Муниципальное общеобразовательное учреждение средняя общеобразовательная школа № 5</v>
      </c>
      <c r="G17" s="12">
        <v>8</v>
      </c>
      <c r="H17" s="12" t="s">
        <v>318</v>
      </c>
      <c r="I17" s="12">
        <v>23.6</v>
      </c>
      <c r="J17" s="45">
        <f>I17/35</f>
        <v>0.67428571428571438</v>
      </c>
    </row>
    <row r="18" spans="1:10" ht="41.4" x14ac:dyDescent="0.3">
      <c r="A18" s="10">
        <f t="shared" si="1"/>
        <v>11</v>
      </c>
      <c r="B18" s="12" t="s">
        <v>2870</v>
      </c>
      <c r="C18" s="12" t="s">
        <v>2871</v>
      </c>
      <c r="D18" s="12" t="s">
        <v>2872</v>
      </c>
      <c r="E18" s="10">
        <v>287</v>
      </c>
      <c r="F18" s="44" t="str">
        <f>VLOOKUP(E18,ОО!C:E,3,FALSE)</f>
        <v>Муниципальное общеобразовательное учреждение средняя общеобразовательная школа № 5</v>
      </c>
      <c r="G18" s="12">
        <v>8</v>
      </c>
      <c r="H18" s="12" t="s">
        <v>318</v>
      </c>
      <c r="I18" s="12">
        <v>22.9</v>
      </c>
      <c r="J18" s="45">
        <f>I18/35</f>
        <v>0.65428571428571425</v>
      </c>
    </row>
    <row r="19" spans="1:10" ht="41.4" x14ac:dyDescent="0.3">
      <c r="A19" s="10">
        <f t="shared" si="1"/>
        <v>12</v>
      </c>
      <c r="B19" s="12" t="s">
        <v>2873</v>
      </c>
      <c r="C19" s="12" t="s">
        <v>2874</v>
      </c>
      <c r="D19" s="12" t="s">
        <v>2851</v>
      </c>
      <c r="E19" s="10">
        <v>287</v>
      </c>
      <c r="F19" s="44" t="str">
        <f>VLOOKUP(E19,ОО!C:E,3,FALSE)</f>
        <v>Муниципальное общеобразовательное учреждение средняя общеобразовательная школа № 5</v>
      </c>
      <c r="G19" s="12">
        <v>8</v>
      </c>
      <c r="H19" s="12" t="s">
        <v>318</v>
      </c>
      <c r="I19" s="12">
        <v>22.7</v>
      </c>
      <c r="J19" s="45">
        <f>I19/35</f>
        <v>0.64857142857142858</v>
      </c>
    </row>
    <row r="20" spans="1:10" ht="41.4" x14ac:dyDescent="0.3">
      <c r="A20" s="10">
        <f t="shared" si="1"/>
        <v>13</v>
      </c>
      <c r="B20" s="12" t="s">
        <v>2875</v>
      </c>
      <c r="C20" s="12" t="s">
        <v>2876</v>
      </c>
      <c r="D20" s="12" t="s">
        <v>2877</v>
      </c>
      <c r="E20" s="10">
        <v>287</v>
      </c>
      <c r="F20" s="44" t="str">
        <f>VLOOKUP(E20,ОО!C:E,3,FALSE)</f>
        <v>Муниципальное общеобразовательное учреждение средняя общеобразовательная школа № 5</v>
      </c>
      <c r="G20" s="12">
        <v>8</v>
      </c>
      <c r="H20" s="12" t="s">
        <v>318</v>
      </c>
      <c r="I20" s="12">
        <v>22</v>
      </c>
      <c r="J20" s="45">
        <f>I20/35</f>
        <v>0.62857142857142856</v>
      </c>
    </row>
    <row r="21" spans="1:10" ht="41.4" x14ac:dyDescent="0.3">
      <c r="A21" s="10">
        <f t="shared" si="1"/>
        <v>14</v>
      </c>
      <c r="B21" s="12" t="s">
        <v>2878</v>
      </c>
      <c r="C21" s="12" t="s">
        <v>2879</v>
      </c>
      <c r="D21" s="12" t="s">
        <v>2859</v>
      </c>
      <c r="E21" s="10">
        <v>287</v>
      </c>
      <c r="F21" s="44" t="str">
        <f>VLOOKUP(E21,ОО!C:E,3,FALSE)</f>
        <v>Муниципальное общеобразовательное учреждение средняя общеобразовательная школа № 5</v>
      </c>
      <c r="G21" s="12">
        <v>8</v>
      </c>
      <c r="H21" s="12" t="s">
        <v>318</v>
      </c>
      <c r="I21" s="12">
        <v>22</v>
      </c>
      <c r="J21" s="45">
        <f>I21/35</f>
        <v>0.62857142857142856</v>
      </c>
    </row>
    <row r="22" spans="1:10" ht="41.4" x14ac:dyDescent="0.3">
      <c r="A22" s="10">
        <f t="shared" si="1"/>
        <v>15</v>
      </c>
      <c r="B22" s="12" t="s">
        <v>2880</v>
      </c>
      <c r="C22" s="12" t="s">
        <v>2826</v>
      </c>
      <c r="D22" s="12" t="s">
        <v>2881</v>
      </c>
      <c r="E22" s="10">
        <v>287</v>
      </c>
      <c r="F22" s="44" t="str">
        <f>VLOOKUP(E22,ОО!C:E,3,FALSE)</f>
        <v>Муниципальное общеобразовательное учреждение средняя общеобразовательная школа № 5</v>
      </c>
      <c r="G22" s="12">
        <v>8</v>
      </c>
      <c r="H22" s="12" t="s">
        <v>318</v>
      </c>
      <c r="I22" s="12">
        <v>22</v>
      </c>
      <c r="J22" s="45">
        <f>I22/35</f>
        <v>0.62857142857142856</v>
      </c>
    </row>
    <row r="23" spans="1:10" ht="41.4" x14ac:dyDescent="0.3">
      <c r="A23" s="10">
        <f t="shared" si="1"/>
        <v>16</v>
      </c>
      <c r="B23" s="12" t="s">
        <v>2882</v>
      </c>
      <c r="C23" s="12" t="s">
        <v>2853</v>
      </c>
      <c r="D23" s="12" t="s">
        <v>2883</v>
      </c>
      <c r="E23" s="10">
        <v>287</v>
      </c>
      <c r="F23" s="44" t="str">
        <f>VLOOKUP(E23,ОО!C:E,3,FALSE)</f>
        <v>Муниципальное общеобразовательное учреждение средняя общеобразовательная школа № 5</v>
      </c>
      <c r="G23" s="12">
        <v>8</v>
      </c>
      <c r="H23" s="12" t="s">
        <v>318</v>
      </c>
      <c r="I23" s="12">
        <v>20.8</v>
      </c>
      <c r="J23" s="45">
        <f>I23/35</f>
        <v>0.59428571428571431</v>
      </c>
    </row>
    <row r="24" spans="1:10" ht="41.4" x14ac:dyDescent="0.3">
      <c r="A24" s="10">
        <f t="shared" si="1"/>
        <v>17</v>
      </c>
      <c r="B24" s="12" t="s">
        <v>2884</v>
      </c>
      <c r="C24" s="12" t="s">
        <v>2853</v>
      </c>
      <c r="D24" s="12" t="s">
        <v>2795</v>
      </c>
      <c r="E24" s="10">
        <v>287</v>
      </c>
      <c r="F24" s="44" t="str">
        <f>VLOOKUP(E24,ОО!C:E,3,FALSE)</f>
        <v>Муниципальное общеобразовательное учреждение средняя общеобразовательная школа № 5</v>
      </c>
      <c r="G24" s="12">
        <v>8</v>
      </c>
      <c r="H24" s="12" t="s">
        <v>318</v>
      </c>
      <c r="I24" s="12">
        <v>20.6</v>
      </c>
      <c r="J24" s="45">
        <f>I24/35</f>
        <v>0.58857142857142863</v>
      </c>
    </row>
    <row r="25" spans="1:10" ht="41.4" x14ac:dyDescent="0.3">
      <c r="A25" s="10">
        <f t="shared" si="1"/>
        <v>18</v>
      </c>
      <c r="B25" s="12" t="s">
        <v>2870</v>
      </c>
      <c r="C25" s="12" t="s">
        <v>2885</v>
      </c>
      <c r="D25" s="12" t="s">
        <v>2872</v>
      </c>
      <c r="E25" s="10">
        <v>287</v>
      </c>
      <c r="F25" s="44" t="str">
        <f>VLOOKUP(E25,ОО!C:E,3,FALSE)</f>
        <v>Муниципальное общеобразовательное учреждение средняя общеобразовательная школа № 5</v>
      </c>
      <c r="G25" s="12">
        <v>8</v>
      </c>
      <c r="H25" s="12" t="s">
        <v>318</v>
      </c>
      <c r="I25" s="12">
        <v>20.399999999999999</v>
      </c>
      <c r="J25" s="45">
        <f>I25/35</f>
        <v>0.58285714285714285</v>
      </c>
    </row>
    <row r="26" spans="1:10" ht="41.4" x14ac:dyDescent="0.3">
      <c r="A26" s="10">
        <f t="shared" si="1"/>
        <v>19</v>
      </c>
      <c r="B26" s="12" t="s">
        <v>2886</v>
      </c>
      <c r="C26" s="12" t="s">
        <v>2887</v>
      </c>
      <c r="D26" s="12" t="s">
        <v>2881</v>
      </c>
      <c r="E26" s="10">
        <v>287</v>
      </c>
      <c r="F26" s="44" t="str">
        <f>VLOOKUP(E26,ОО!C:E,3,FALSE)</f>
        <v>Муниципальное общеобразовательное учреждение средняя общеобразовательная школа № 5</v>
      </c>
      <c r="G26" s="12">
        <v>8</v>
      </c>
      <c r="H26" s="12" t="s">
        <v>318</v>
      </c>
      <c r="I26" s="12">
        <v>20.2</v>
      </c>
      <c r="J26" s="45">
        <f>I26/35</f>
        <v>0.57714285714285707</v>
      </c>
    </row>
    <row r="27" spans="1:10" ht="41.4" x14ac:dyDescent="0.3">
      <c r="A27" s="10">
        <f t="shared" si="1"/>
        <v>20</v>
      </c>
      <c r="B27" s="12" t="s">
        <v>2888</v>
      </c>
      <c r="C27" s="12" t="s">
        <v>2889</v>
      </c>
      <c r="D27" s="12" t="s">
        <v>2824</v>
      </c>
      <c r="E27" s="10">
        <v>287</v>
      </c>
      <c r="F27" s="44" t="str">
        <f>VLOOKUP(E27,ОО!C:E,3,FALSE)</f>
        <v>Муниципальное общеобразовательное учреждение средняя общеобразовательная школа № 5</v>
      </c>
      <c r="G27" s="12">
        <v>8</v>
      </c>
      <c r="H27" s="12" t="s">
        <v>318</v>
      </c>
      <c r="I27" s="12">
        <v>20.2</v>
      </c>
      <c r="J27" s="45">
        <f>I27/35</f>
        <v>0.57714285714285707</v>
      </c>
    </row>
    <row r="28" spans="1:10" ht="55.2" x14ac:dyDescent="0.3">
      <c r="A28" s="10">
        <f t="shared" si="1"/>
        <v>21</v>
      </c>
      <c r="B28" s="12" t="s">
        <v>2799</v>
      </c>
      <c r="C28" s="12" t="s">
        <v>2800</v>
      </c>
      <c r="D28" s="12" t="s">
        <v>2801</v>
      </c>
      <c r="E28" s="10">
        <v>292</v>
      </c>
      <c r="F28" s="44" t="str">
        <f>VLOOKUP(E28,ОО!C:E,3,FALSE)</f>
        <v>Муниципальное бюджетное общеобразовательное учреждение Волошинская средняя общеобразовательная школа</v>
      </c>
      <c r="G28" s="12">
        <v>8</v>
      </c>
      <c r="H28" s="12" t="s">
        <v>317</v>
      </c>
      <c r="I28" s="12">
        <v>19.600000000000001</v>
      </c>
      <c r="J28" s="45">
        <f>I28/35</f>
        <v>0.56000000000000005</v>
      </c>
    </row>
    <row r="29" spans="1:10" ht="55.2" x14ac:dyDescent="0.3">
      <c r="A29" s="10">
        <f t="shared" si="1"/>
        <v>22</v>
      </c>
      <c r="B29" s="12" t="s">
        <v>2802</v>
      </c>
      <c r="C29" s="12" t="s">
        <v>2803</v>
      </c>
      <c r="D29" s="12" t="s">
        <v>2804</v>
      </c>
      <c r="E29" s="10">
        <v>296</v>
      </c>
      <c r="F29" s="44" t="str">
        <f>VLOOKUP(E29,ОО!C:E,3,FALSE)</f>
        <v>Муниципальное бюджетное общеобразовательное учреждение Кудиновская основная общеобразовательная школа</v>
      </c>
      <c r="G29" s="12">
        <v>8</v>
      </c>
      <c r="H29" s="12" t="s">
        <v>316</v>
      </c>
      <c r="I29" s="12">
        <v>18.2</v>
      </c>
      <c r="J29" s="45">
        <f>I29/35</f>
        <v>0.52</v>
      </c>
    </row>
    <row r="30" spans="1:10" ht="55.2" x14ac:dyDescent="0.3">
      <c r="A30" s="10">
        <f t="shared" si="1"/>
        <v>23</v>
      </c>
      <c r="B30" s="12" t="s">
        <v>2830</v>
      </c>
      <c r="C30" s="12" t="s">
        <v>2831</v>
      </c>
      <c r="D30" s="12" t="s">
        <v>2812</v>
      </c>
      <c r="E30" s="10">
        <v>296</v>
      </c>
      <c r="F30" s="44" t="str">
        <f>VLOOKUP(E30,ОО!C:E,3,FALSE)</f>
        <v>Муниципальное бюджетное общеобразовательное учреждение Кудиновская основная общеобразовательная школа</v>
      </c>
      <c r="G30" s="12">
        <v>8</v>
      </c>
      <c r="H30" s="12" t="s">
        <v>317</v>
      </c>
      <c r="I30" s="12">
        <v>16.7</v>
      </c>
      <c r="J30" s="45">
        <f>I30/35</f>
        <v>0.47714285714285715</v>
      </c>
    </row>
    <row r="31" spans="1:10" ht="55.2" x14ac:dyDescent="0.3">
      <c r="A31" s="10">
        <f t="shared" si="1"/>
        <v>24</v>
      </c>
      <c r="B31" s="12" t="s">
        <v>2805</v>
      </c>
      <c r="C31" s="12" t="s">
        <v>2806</v>
      </c>
      <c r="D31" s="12" t="s">
        <v>2804</v>
      </c>
      <c r="E31" s="10">
        <v>304</v>
      </c>
      <c r="F31" s="44" t="str">
        <f>VLOOKUP(E31,ОО!C:E,3,FALSE)</f>
        <v>Муниципальное бюджетное общеобразовательное учреждение Ольхово-Рогская средняя общеобразовательная школа</v>
      </c>
      <c r="G31" s="12">
        <v>8</v>
      </c>
      <c r="H31" s="12" t="s">
        <v>318</v>
      </c>
      <c r="I31" s="12">
        <v>16.7</v>
      </c>
      <c r="J31" s="45">
        <f>I31/35</f>
        <v>0.47714285714285715</v>
      </c>
    </row>
    <row r="32" spans="1:10" ht="41.4" x14ac:dyDescent="0.3">
      <c r="A32" s="10">
        <f t="shared" si="1"/>
        <v>25</v>
      </c>
      <c r="B32" s="41" t="s">
        <v>2807</v>
      </c>
      <c r="C32" s="41" t="s">
        <v>2808</v>
      </c>
      <c r="D32" s="42" t="s">
        <v>2809</v>
      </c>
      <c r="E32" s="10">
        <v>284</v>
      </c>
      <c r="F32" s="44" t="str">
        <f>VLOOKUP(E32,ОО!C:E,3,FALSE)</f>
        <v>Муниципальное бюджетное общеобразовательное учреждение средняя общеобразовательная школа №2</v>
      </c>
      <c r="G32" s="12">
        <v>8</v>
      </c>
      <c r="H32" s="12" t="s">
        <v>317</v>
      </c>
      <c r="I32" s="12">
        <v>16</v>
      </c>
      <c r="J32" s="45">
        <f>I32/35</f>
        <v>0.45714285714285713</v>
      </c>
    </row>
    <row r="33" spans="1:10" ht="41.4" x14ac:dyDescent="0.3">
      <c r="A33" s="10">
        <f t="shared" si="1"/>
        <v>26</v>
      </c>
      <c r="B33" s="41" t="s">
        <v>2832</v>
      </c>
      <c r="C33" s="43" t="s">
        <v>2833</v>
      </c>
      <c r="D33" s="42" t="s">
        <v>2834</v>
      </c>
      <c r="E33" s="10">
        <v>284</v>
      </c>
      <c r="F33" s="44" t="str">
        <f>VLOOKUP(E33,ОО!C:E,3,FALSE)</f>
        <v>Муниципальное бюджетное общеобразовательное учреждение средняя общеобразовательная школа №2</v>
      </c>
      <c r="G33" s="12">
        <v>8</v>
      </c>
      <c r="H33" s="12" t="s">
        <v>316</v>
      </c>
      <c r="I33" s="12">
        <v>15.9</v>
      </c>
      <c r="J33" s="45">
        <f>I33/35</f>
        <v>0.45428571428571429</v>
      </c>
    </row>
    <row r="34" spans="1:10" ht="55.2" x14ac:dyDescent="0.3">
      <c r="A34" s="10">
        <f t="shared" si="1"/>
        <v>27</v>
      </c>
      <c r="B34" s="12" t="s">
        <v>2810</v>
      </c>
      <c r="C34" s="12" t="s">
        <v>2811</v>
      </c>
      <c r="D34" s="12" t="s">
        <v>2812</v>
      </c>
      <c r="E34" s="10">
        <v>2032</v>
      </c>
      <c r="F34" s="44" t="str">
        <f>VLOOKUP(E34,ОО!C:E,3,FALSE)</f>
        <v>Муниципальное бюджетное общеобразовательное учреждение Грековская основная общеобразовательная школа</v>
      </c>
      <c r="G34" s="12">
        <v>8</v>
      </c>
      <c r="H34" s="12" t="s">
        <v>317</v>
      </c>
      <c r="I34" s="12">
        <v>15.8</v>
      </c>
      <c r="J34" s="45">
        <f>I34/35</f>
        <v>0.45142857142857146</v>
      </c>
    </row>
    <row r="35" spans="1:10" ht="55.2" x14ac:dyDescent="0.3">
      <c r="A35" s="10">
        <f t="shared" si="1"/>
        <v>28</v>
      </c>
      <c r="B35" s="40" t="s">
        <v>2813</v>
      </c>
      <c r="C35" s="39" t="s">
        <v>2814</v>
      </c>
      <c r="D35" s="12" t="s">
        <v>2804</v>
      </c>
      <c r="E35" s="40">
        <v>299</v>
      </c>
      <c r="F35" s="44" t="str">
        <f>VLOOKUP(E35,ОО!C:E,3,FALSE)</f>
        <v>Муниципальное бюджетное общеобразовательное учреждение Мальчевская средняя общеобразовательная школа</v>
      </c>
      <c r="G35" s="12">
        <v>8</v>
      </c>
      <c r="H35" s="12" t="s">
        <v>318</v>
      </c>
      <c r="I35" s="12">
        <v>15.6</v>
      </c>
      <c r="J35" s="45">
        <f>I35/35</f>
        <v>0.44571428571428573</v>
      </c>
    </row>
    <row r="36" spans="1:10" ht="55.2" x14ac:dyDescent="0.3">
      <c r="A36" s="10">
        <f t="shared" si="1"/>
        <v>29</v>
      </c>
      <c r="B36" s="12" t="s">
        <v>2815</v>
      </c>
      <c r="C36" s="12" t="s">
        <v>2816</v>
      </c>
      <c r="D36" s="12" t="s">
        <v>2798</v>
      </c>
      <c r="E36" s="10">
        <v>300</v>
      </c>
      <c r="F36" s="44" t="str">
        <f>VLOOKUP(E36,ОО!C:E,3,FALSE)</f>
        <v>Муниципальное бюджетное общеобразовательное учреждение Марьевская средняя общеобразовательная школа</v>
      </c>
      <c r="G36" s="12">
        <v>8</v>
      </c>
      <c r="H36" s="12" t="s">
        <v>316</v>
      </c>
      <c r="I36" s="12">
        <v>15</v>
      </c>
      <c r="J36" s="45">
        <f>I36/35</f>
        <v>0.42857142857142855</v>
      </c>
    </row>
    <row r="37" spans="1:10" ht="41.4" x14ac:dyDescent="0.3">
      <c r="A37" s="10">
        <f t="shared" si="1"/>
        <v>30</v>
      </c>
      <c r="B37" s="12" t="s">
        <v>2817</v>
      </c>
      <c r="C37" s="12" t="s">
        <v>2818</v>
      </c>
      <c r="D37" s="12" t="s">
        <v>2819</v>
      </c>
      <c r="E37" s="10">
        <v>286</v>
      </c>
      <c r="F37" s="44" t="str">
        <f>VLOOKUP(E37,ОО!C:E,3,FALSE)</f>
        <v>Муниципальное бюджетное общеобразовательное учреждение средняя общеобразовательная школа №4</v>
      </c>
      <c r="G37" s="12">
        <v>8</v>
      </c>
      <c r="H37" s="12" t="s">
        <v>316</v>
      </c>
      <c r="I37" s="12">
        <v>14.4</v>
      </c>
      <c r="J37" s="45">
        <f>I37/35</f>
        <v>0.41142857142857142</v>
      </c>
    </row>
    <row r="38" spans="1:10" ht="41.4" x14ac:dyDescent="0.3">
      <c r="A38" s="10">
        <f t="shared" si="1"/>
        <v>31</v>
      </c>
      <c r="B38" s="12" t="s">
        <v>2835</v>
      </c>
      <c r="C38" s="12" t="s">
        <v>2836</v>
      </c>
      <c r="D38" s="12" t="s">
        <v>2848</v>
      </c>
      <c r="E38" s="10">
        <v>286</v>
      </c>
      <c r="F38" s="44" t="str">
        <f>VLOOKUP(E38,ОО!C:E,3,FALSE)</f>
        <v>Муниципальное бюджетное общеобразовательное учреждение средняя общеобразовательная школа №4</v>
      </c>
      <c r="G38" s="12">
        <v>8</v>
      </c>
      <c r="H38" s="12" t="s">
        <v>316</v>
      </c>
      <c r="I38" s="12">
        <v>13.4</v>
      </c>
      <c r="J38" s="45">
        <f>I38/35</f>
        <v>0.38285714285714284</v>
      </c>
    </row>
    <row r="39" spans="1:10" ht="41.4" x14ac:dyDescent="0.3">
      <c r="A39" s="10">
        <f t="shared" si="1"/>
        <v>32</v>
      </c>
      <c r="B39" s="12" t="s">
        <v>2841</v>
      </c>
      <c r="C39" s="12" t="s">
        <v>2842</v>
      </c>
      <c r="D39" s="12" t="s">
        <v>2843</v>
      </c>
      <c r="E39" s="10">
        <v>286</v>
      </c>
      <c r="F39" s="44" t="str">
        <f>VLOOKUP(E39,ОО!C:E,3,FALSE)</f>
        <v>Муниципальное бюджетное общеобразовательное учреждение средняя общеобразовательная школа №4</v>
      </c>
      <c r="G39" s="12">
        <v>8</v>
      </c>
      <c r="H39" s="12" t="s">
        <v>316</v>
      </c>
      <c r="I39" s="12">
        <v>13.3</v>
      </c>
      <c r="J39" s="45">
        <f>I39/35</f>
        <v>0.38</v>
      </c>
    </row>
    <row r="40" spans="1:10" ht="41.4" x14ac:dyDescent="0.3">
      <c r="A40" s="10">
        <f t="shared" si="1"/>
        <v>33</v>
      </c>
      <c r="B40" s="12" t="s">
        <v>2849</v>
      </c>
      <c r="C40" s="12" t="s">
        <v>2850</v>
      </c>
      <c r="D40" s="12" t="s">
        <v>2851</v>
      </c>
      <c r="E40" s="10">
        <v>286</v>
      </c>
      <c r="F40" s="44" t="str">
        <f>VLOOKUP(E40,ОО!C:E,3,FALSE)</f>
        <v>Муниципальное бюджетное общеобразовательное учреждение средняя общеобразовательная школа №4</v>
      </c>
      <c r="G40" s="12">
        <v>8</v>
      </c>
      <c r="H40" s="12" t="s">
        <v>318</v>
      </c>
      <c r="I40" s="12">
        <v>12.7</v>
      </c>
      <c r="J40" s="45">
        <f>I40/35</f>
        <v>0.36285714285714282</v>
      </c>
    </row>
    <row r="41" spans="1:10" ht="41.4" x14ac:dyDescent="0.3">
      <c r="A41" s="10">
        <f t="shared" si="1"/>
        <v>34</v>
      </c>
      <c r="B41" s="12" t="s">
        <v>2855</v>
      </c>
      <c r="C41" s="12" t="s">
        <v>2856</v>
      </c>
      <c r="D41" s="12" t="s">
        <v>2857</v>
      </c>
      <c r="E41" s="10">
        <v>286</v>
      </c>
      <c r="F41" s="44" t="str">
        <f>VLOOKUP(E41,ОО!C:E,3,FALSE)</f>
        <v>Муниципальное бюджетное общеобразовательное учреждение средняя общеобразовательная школа №4</v>
      </c>
      <c r="G41" s="12">
        <v>8</v>
      </c>
      <c r="H41" s="12" t="s">
        <v>318</v>
      </c>
      <c r="I41" s="12">
        <v>12.6</v>
      </c>
      <c r="J41" s="45">
        <f>I41/35</f>
        <v>0.36</v>
      </c>
    </row>
    <row r="42" spans="1:10" ht="41.4" x14ac:dyDescent="0.3">
      <c r="A42" s="10">
        <f t="shared" si="1"/>
        <v>35</v>
      </c>
      <c r="B42" s="12" t="s">
        <v>2860</v>
      </c>
      <c r="C42" s="12" t="s">
        <v>2861</v>
      </c>
      <c r="D42" s="12" t="s">
        <v>2862</v>
      </c>
      <c r="E42" s="10">
        <v>286</v>
      </c>
      <c r="F42" s="44" t="str">
        <f>VLOOKUP(E42,ОО!C:E,3,FALSE)</f>
        <v>Муниципальное бюджетное общеобразовательное учреждение средняя общеобразовательная школа №4</v>
      </c>
      <c r="G42" s="12">
        <v>8</v>
      </c>
      <c r="H42" s="12" t="s">
        <v>318</v>
      </c>
      <c r="I42" s="12">
        <v>11.7</v>
      </c>
      <c r="J42" s="45">
        <f>I42/35</f>
        <v>0.33428571428571424</v>
      </c>
    </row>
    <row r="43" spans="1:10" ht="41.4" x14ac:dyDescent="0.3">
      <c r="A43" s="10">
        <f t="shared" si="1"/>
        <v>36</v>
      </c>
      <c r="B43" s="12" t="s">
        <v>2865</v>
      </c>
      <c r="C43" s="12" t="s">
        <v>2866</v>
      </c>
      <c r="D43" s="12" t="s">
        <v>2867</v>
      </c>
      <c r="E43" s="10">
        <v>286</v>
      </c>
      <c r="F43" s="44" t="str">
        <f>VLOOKUP(E43,ОО!C:E,3,FALSE)</f>
        <v>Муниципальное бюджетное общеобразовательное учреждение средняя общеобразовательная школа №4</v>
      </c>
      <c r="G43" s="12">
        <v>8</v>
      </c>
      <c r="H43" s="12" t="s">
        <v>318</v>
      </c>
      <c r="I43" s="12">
        <v>11.5</v>
      </c>
      <c r="J43" s="45">
        <f>I43/35</f>
        <v>0.32857142857142857</v>
      </c>
    </row>
    <row r="44" spans="1:10" ht="55.2" x14ac:dyDescent="0.3">
      <c r="A44" s="10">
        <f t="shared" si="1"/>
        <v>37</v>
      </c>
      <c r="B44" s="12" t="s">
        <v>2820</v>
      </c>
      <c r="C44" s="12" t="s">
        <v>2821</v>
      </c>
      <c r="D44" s="12" t="s">
        <v>2812</v>
      </c>
      <c r="E44" s="10">
        <v>303</v>
      </c>
      <c r="F44" s="44" t="str">
        <f>VLOOKUP(E44,ОО!C:E,3,FALSE)</f>
        <v>Муниципальное бюджетное общеобразовательное учреждение Нижне-Ольховская средняя общеобразовательная школа</v>
      </c>
      <c r="G44" s="12">
        <v>8</v>
      </c>
      <c r="H44" s="12" t="s">
        <v>316</v>
      </c>
      <c r="I44" s="12">
        <v>11.3</v>
      </c>
      <c r="J44" s="45">
        <f>I44/35</f>
        <v>0.3228571428571429</v>
      </c>
    </row>
    <row r="45" spans="1:10" ht="41.4" x14ac:dyDescent="0.3">
      <c r="A45" s="10">
        <f t="shared" si="1"/>
        <v>38</v>
      </c>
      <c r="B45" s="12" t="s">
        <v>2822</v>
      </c>
      <c r="C45" s="12" t="s">
        <v>2823</v>
      </c>
      <c r="D45" s="12" t="s">
        <v>2824</v>
      </c>
      <c r="E45" s="10">
        <v>288</v>
      </c>
      <c r="F45" s="44" t="str">
        <f>VLOOKUP(E45,ОО!C:E,3,FALSE)</f>
        <v>Муниципальное бюджетное общеобразовательное учреждение лицей № 7 имени маршала авиации А.Н. Ефимова</v>
      </c>
      <c r="G45" s="12">
        <v>8</v>
      </c>
      <c r="H45" s="12" t="s">
        <v>318</v>
      </c>
      <c r="I45" s="12">
        <v>10.3</v>
      </c>
      <c r="J45" s="45">
        <f>I45/35</f>
        <v>0.29428571428571432</v>
      </c>
    </row>
    <row r="46" spans="1:10" ht="41.4" x14ac:dyDescent="0.3">
      <c r="A46" s="10">
        <f t="shared" si="1"/>
        <v>39</v>
      </c>
      <c r="B46" s="12" t="s">
        <v>2837</v>
      </c>
      <c r="C46" s="12" t="s">
        <v>2838</v>
      </c>
      <c r="D46" s="12" t="s">
        <v>2812</v>
      </c>
      <c r="E46" s="10">
        <v>288</v>
      </c>
      <c r="F46" s="44" t="str">
        <f>VLOOKUP(E46,ОО!C:E,3,FALSE)</f>
        <v>Муниципальное бюджетное общеобразовательное учреждение лицей № 7 имени маршала авиации А.Н. Ефимова</v>
      </c>
      <c r="G46" s="12">
        <v>8</v>
      </c>
      <c r="H46" s="12" t="s">
        <v>318</v>
      </c>
      <c r="I46" s="12">
        <v>1</v>
      </c>
      <c r="J46" s="45">
        <f>I46/35</f>
        <v>2.8571428571428571E-2</v>
      </c>
    </row>
    <row r="47" spans="1:10" ht="41.4" x14ac:dyDescent="0.3">
      <c r="A47" s="10">
        <f t="shared" si="1"/>
        <v>40</v>
      </c>
      <c r="B47" s="12" t="s">
        <v>2844</v>
      </c>
      <c r="C47" s="12" t="s">
        <v>2829</v>
      </c>
      <c r="D47" s="12" t="s">
        <v>2845</v>
      </c>
      <c r="E47" s="10">
        <v>288</v>
      </c>
      <c r="F47" s="44" t="str">
        <f>VLOOKUP(E47,ОО!C:E,3,FALSE)</f>
        <v>Муниципальное бюджетное общеобразовательное учреждение лицей № 7 имени маршала авиации А.Н. Ефимова</v>
      </c>
      <c r="G47" s="12">
        <v>8</v>
      </c>
      <c r="H47" s="12" t="s">
        <v>318</v>
      </c>
      <c r="I47" s="12">
        <v>0</v>
      </c>
      <c r="J47" s="45">
        <f>I47/35</f>
        <v>0</v>
      </c>
    </row>
    <row r="48" spans="1:10" x14ac:dyDescent="0.3">
      <c r="A48" s="10">
        <v>41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42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43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44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45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46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47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48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49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B9:N47">
    <sortCondition descending="1" ref="J9:J47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2021-11-01T14:43:28Z</dcterms:modified>
</cp:coreProperties>
</file>