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-108" yWindow="-108" windowWidth="23256" windowHeight="1272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8" i="4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<sst xmlns="http://schemas.openxmlformats.org/spreadsheetml/2006/main" count="5380" uniqueCount="2833">
  <si>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</si>
  <si>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</si>
  <si>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</si>
  <si>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</si>
  <si>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</si>
  <si>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</si>
  <si>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</si>
  <si>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</si>
  <si>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</si>
  <si>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</si>
  <si>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</si>
  <si>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</si>
  <si>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</si>
  <si>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</si>
  <si>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</si>
  <si>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</si>
  <si>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</si>
  <si>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</si>
  <si>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</si>
  <si>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</si>
  <si>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</si>
  <si>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</si>
  <si>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</si>
  <si>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</si>
  <si>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</si>
  <si>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</si>
  <si>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</si>
  <si>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</si>
  <si>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</si>
  <si>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</si>
  <si>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</si>
  <si>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</si>
  <si>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</si>
  <si>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</si>
  <si>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</si>
  <si>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</si>
  <si>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</si>
  <si>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</si>
  <si>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</si>
  <si>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</si>
  <si>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</si>
  <si>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</si>
  <si>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</si>
  <si>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</si>
  <si>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</si>
  <si>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</si>
  <si>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</si>
  <si>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</si>
  <si>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</si>
  <si>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</si>
  <si>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</si>
  <si>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</si>
  <si>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</si>
  <si>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</si>
  <si>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</si>
  <si>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</si>
  <si>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</si>
  <si>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</si>
  <si>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</si>
  <si>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</si>
  <si>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</si>
  <si>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</si>
  <si>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</si>
  <si>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</si>
  <si>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</si>
  <si>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</si>
  <si>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</si>
  <si>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</si>
  <si>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</si>
  <si>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</si>
  <si>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</si>
  <si>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</si>
  <si>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</si>
  <si>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</si>
  <si>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</si>
  <si>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</si>
  <si>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</si>
  <si>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</si>
  <si>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</si>
  <si>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</si>
  <si>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</si>
  <si>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</si>
  <si>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</si>
  <si>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</si>
  <si>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</si>
  <si>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</si>
  <si>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</si>
  <si>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</si>
  <si>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</si>
  <si>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</si>
  <si>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</si>
  <si>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</si>
  <si>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</si>
  <si>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</si>
  <si>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</si>
  <si>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</si>
  <si>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</si>
  <si>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</si>
  <si>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</si>
  <si>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</si>
  <si>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</si>
  <si>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</si>
  <si>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</si>
  <si>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</si>
  <si>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</si>
  <si>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</si>
  <si>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</si>
  <si>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</si>
  <si>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</si>
  <si>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</si>
  <si>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</si>
  <si>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</si>
  <si>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</si>
  <si>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</si>
  <si>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</si>
  <si>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</si>
  <si>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</si>
  <si>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</si>
  <si>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</si>
  <si>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</si>
  <si>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</si>
  <si>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</si>
  <si>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</si>
  <si>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</si>
  <si>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</si>
  <si>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</si>
  <si>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</si>
  <si>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</si>
  <si>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</si>
  <si>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</si>
  <si>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</si>
  <si>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</si>
  <si>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</si>
  <si>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</si>
  <si>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</si>
  <si>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</si>
  <si>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</si>
  <si>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</si>
  <si>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</si>
  <si>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</si>
  <si>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</si>
  <si>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</si>
  <si>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</si>
  <si>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</si>
  <si>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</si>
  <si>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</si>
  <si>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</si>
  <si>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</si>
  <si>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</si>
  <si>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</si>
  <si>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</si>
  <si>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</si>
  <si>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</si>
  <si>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</si>
  <si>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</si>
  <si>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</si>
  <si>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</si>
  <si>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</si>
  <si>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</si>
  <si>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</si>
  <si>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</si>
  <si>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</si>
  <si>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</si>
  <si>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</si>
  <si>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</si>
  <si>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</si>
  <si>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</si>
  <si>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</si>
  <si>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</si>
  <si>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</si>
  <si>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</si>
  <si>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</si>
  <si>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</si>
  <si>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</si>
  <si>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</si>
  <si>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</si>
  <si>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</si>
  <si>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</si>
  <si>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</si>
  <si>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</si>
  <si>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</si>
  <si>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</si>
  <si>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</si>
  <si>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</si>
  <si>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</si>
  <si>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</si>
  <si>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</si>
  <si>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</si>
  <si>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</si>
  <si>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</si>
  <si>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</si>
  <si>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</si>
  <si>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</si>
  <si>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</si>
  <si>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</si>
  <si>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</si>
  <si>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</si>
  <si>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</si>
  <si>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</si>
  <si>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</si>
  <si>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</si>
  <si>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</si>
  <si>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</si>
  <si>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</si>
  <si>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</si>
  <si>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</si>
  <si>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</si>
  <si>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</si>
  <si>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</si>
  <si>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</si>
  <si>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</si>
  <si>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</si>
  <si>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</si>
  <si>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</si>
  <si>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</si>
  <si>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</si>
  <si>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</si>
  <si>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</si>
  <si>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</si>
  <si>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</si>
  <si>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</si>
  <si>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</si>
  <si>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</si>
  <si>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</si>
  <si>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</si>
  <si>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</si>
  <si>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</si>
  <si>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</si>
  <si>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</si>
  <si>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</si>
  <si>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</si>
  <si>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</si>
  <si>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</si>
  <si>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</si>
  <si>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</si>
  <si>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</si>
  <si>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</si>
  <si>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</si>
  <si>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</si>
  <si>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</si>
  <si>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</si>
  <si>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</si>
  <si>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</si>
  <si>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</si>
  <si>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</si>
  <si>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</si>
  <si>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</si>
  <si>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</si>
  <si>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</si>
  <si>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</si>
  <si>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</si>
  <si>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</si>
  <si>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</si>
  <si>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</si>
  <si>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</si>
  <si>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</si>
  <si>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</si>
  <si>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</si>
  <si>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</si>
  <si>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</si>
  <si>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</si>
  <si>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</si>
  <si>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</si>
  <si>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</si>
  <si>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</si>
  <si>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</si>
  <si>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</si>
  <si>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</si>
  <si>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</si>
  <si>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</si>
  <si>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</si>
  <si>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</si>
  <si>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</si>
  <si>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</si>
  <si>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</si>
  <si>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</si>
  <si>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</si>
  <si>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</si>
  <si>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</si>
  <si>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</si>
  <si>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</si>
  <si>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</si>
  <si>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</si>
  <si>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</si>
  <si>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</si>
  <si>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</si>
  <si>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</si>
  <si>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</si>
  <si>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</si>
  <si>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</si>
  <si>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</si>
  <si>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</si>
  <si>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</si>
  <si>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</si>
  <si>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</si>
  <si>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</si>
  <si>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</si>
  <si>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</si>
  <si>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</si>
  <si>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</si>
  <si>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</si>
  <si>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</si>
  <si>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</si>
  <si>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</si>
  <si>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</si>
  <si>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</si>
  <si>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</si>
  <si>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</si>
  <si>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</si>
  <si>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</si>
  <si>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</si>
  <si>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</si>
  <si>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</si>
  <si>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</si>
  <si>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</si>
  <si>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</si>
  <si>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</si>
  <si>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</si>
  <si>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</si>
  <si>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</si>
  <si>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</si>
  <si>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</si>
  <si>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</si>
  <si>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</si>
  <si>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</si>
  <si>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</si>
  <si>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</si>
  <si>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</si>
  <si>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</si>
  <si>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</si>
  <si>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</si>
  <si>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</si>
  <si>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</si>
  <si>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</si>
  <si>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</si>
  <si>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</si>
  <si>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</si>
  <si>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</si>
  <si>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</si>
  <si>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</si>
  <si>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</si>
  <si>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</si>
  <si>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</si>
  <si>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</si>
  <si>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</si>
  <si>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</si>
  <si>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</si>
  <si>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</si>
  <si>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</si>
  <si>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</si>
  <si>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</si>
  <si>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</si>
  <si>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</si>
  <si>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</si>
  <si>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</si>
  <si>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</si>
  <si>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</si>
  <si>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</si>
  <si>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</si>
  <si>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</si>
  <si>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</si>
  <si>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</si>
  <si>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</si>
  <si>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</si>
  <si>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</si>
  <si>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</si>
  <si>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</si>
  <si>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</si>
  <si>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</si>
  <si>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</si>
  <si>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</si>
  <si>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</si>
  <si>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</si>
  <si>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</si>
  <si>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</si>
  <si>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</si>
  <si>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</si>
  <si>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</si>
  <si>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</si>
  <si>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</si>
  <si>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</si>
  <si>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</si>
  <si>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</si>
  <si>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</si>
  <si>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</si>
  <si>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</si>
  <si>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</si>
  <si>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</si>
  <si>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</si>
  <si>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</si>
  <si>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</si>
  <si>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</si>
  <si>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</si>
  <si>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</si>
  <si>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</si>
  <si>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</si>
  <si>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</si>
  <si>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</si>
  <si>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</si>
  <si>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</si>
  <si>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</si>
  <si>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</si>
  <si>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</si>
  <si>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</si>
  <si>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</si>
  <si>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</si>
  <si>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</si>
  <si>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</si>
  <si>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</si>
  <si>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</si>
  <si>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</si>
  <si>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</si>
  <si>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</si>
  <si>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</si>
  <si>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</si>
  <si>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</si>
  <si>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</si>
  <si>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</si>
  <si>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</si>
  <si>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</si>
  <si>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</si>
  <si>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</si>
  <si>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</si>
  <si>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</si>
  <si>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</si>
  <si>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</si>
  <si>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</si>
  <si>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</si>
  <si>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</si>
  <si>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</si>
  <si>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</si>
  <si>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</si>
  <si>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</si>
  <si>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</si>
  <si>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</si>
  <si>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</si>
  <si>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</si>
  <si>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</si>
  <si>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</si>
  <si>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</si>
  <si>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</si>
  <si>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</si>
  <si>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</si>
  <si>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</si>
  <si>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</si>
  <si>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</si>
  <si>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</si>
  <si>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</si>
  <si>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</si>
  <si>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</si>
  <si>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</si>
  <si>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</si>
  <si>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</si>
  <si>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</si>
  <si>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</si>
  <si>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</si>
  <si>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</si>
  <si>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</si>
  <si>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</si>
  <si>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</si>
  <si>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</si>
  <si>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</si>
  <si>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</si>
  <si>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</si>
  <si>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</si>
  <si>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</si>
  <si>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</si>
  <si>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</si>
  <si>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</si>
  <si>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</si>
  <si>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</si>
  <si>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</si>
  <si>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</si>
  <si>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</si>
  <si>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</si>
  <si>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</si>
  <si>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</si>
  <si>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</si>
  <si>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</si>
  <si>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</si>
  <si>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</si>
  <si>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</si>
  <si>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</si>
  <si>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</si>
  <si>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</si>
  <si>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</si>
  <si>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</si>
  <si>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</si>
  <si>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</si>
  <si>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</si>
  <si>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</si>
  <si>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</si>
  <si>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</si>
  <si>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</si>
  <si>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</si>
  <si>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</si>
  <si>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</si>
  <si>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</si>
  <si>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</si>
  <si>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</si>
  <si>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</si>
  <si>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</si>
  <si>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</si>
  <si>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</si>
  <si>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</si>
  <si>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</si>
  <si>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</si>
  <si>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</si>
  <si>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</si>
  <si>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</si>
  <si>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</si>
  <si>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</si>
  <si>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</si>
  <si>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</si>
  <si>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</si>
  <si>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</si>
  <si>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</si>
  <si>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</si>
  <si>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</si>
  <si>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</si>
  <si>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</si>
  <si>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</si>
  <si>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</si>
  <si>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</si>
  <si>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</si>
  <si>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</si>
  <si>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</si>
  <si>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</si>
  <si>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</si>
  <si>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</si>
  <si>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</si>
  <si>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</si>
  <si>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</si>
  <si>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</si>
  <si>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</si>
  <si>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</si>
  <si>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</si>
  <si>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</si>
  <si>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</si>
  <si>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</si>
  <si>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</si>
  <si>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</si>
  <si>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</si>
  <si>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</si>
  <si>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</si>
  <si>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</si>
  <si>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</si>
  <si>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</si>
  <si>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</si>
  <si>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</si>
  <si>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</si>
  <si>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</si>
  <si>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</si>
  <si>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</si>
  <si>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</si>
  <si>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</si>
  <si>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</si>
  <si>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</si>
  <si>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</si>
  <si>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</si>
  <si>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</si>
  <si>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</si>
  <si>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</si>
  <si>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</si>
  <si>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</si>
  <si>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</si>
  <si>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</si>
  <si>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</si>
  <si>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</si>
  <si>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</si>
  <si>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</si>
  <si>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</si>
  <si>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</si>
  <si>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</si>
  <si>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</si>
  <si>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</si>
  <si>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</si>
  <si>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</si>
  <si>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</si>
  <si>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</si>
  <si>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</si>
  <si>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</si>
  <si>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</si>
  <si>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</si>
  <si>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</si>
  <si>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</si>
  <si>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</si>
  <si>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</si>
  <si>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</si>
  <si>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</si>
  <si>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</si>
  <si>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</si>
  <si>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</si>
  <si>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</si>
  <si>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</si>
  <si>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</si>
  <si>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</si>
  <si>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</si>
  <si>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</si>
  <si>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</si>
  <si>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</si>
  <si>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</si>
  <si>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</si>
  <si>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</si>
  <si>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</si>
  <si>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</si>
  <si>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</si>
  <si>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</si>
  <si>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</si>
  <si>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</si>
  <si>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</si>
  <si>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</si>
  <si>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</si>
  <si>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</si>
  <si>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</si>
  <si>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</si>
  <si>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</si>
  <si>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</si>
  <si>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</si>
  <si>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</si>
  <si>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</si>
  <si>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</si>
  <si>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</si>
  <si>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</si>
  <si>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</si>
  <si>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</si>
  <si>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</si>
  <si>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</si>
  <si>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</si>
  <si>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</si>
  <si>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</si>
  <si>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</si>
  <si>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</si>
  <si>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</si>
  <si>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</si>
  <si>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</si>
  <si>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</si>
  <si>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</si>
  <si>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</si>
  <si>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</si>
  <si>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</si>
  <si>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</si>
  <si>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</si>
  <si>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</si>
  <si>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</si>
  <si>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</si>
  <si>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</si>
  <si>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</si>
  <si>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</si>
  <si>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</si>
  <si>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</si>
  <si>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</si>
  <si>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</si>
  <si>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</si>
  <si>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</si>
  <si>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</si>
  <si>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</si>
  <si>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</si>
  <si>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</si>
  <si>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</si>
  <si>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</si>
  <si>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</si>
  <si>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</si>
  <si>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</si>
  <si>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</si>
  <si>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</si>
  <si>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</si>
  <si>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</si>
  <si>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</si>
  <si>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</si>
  <si>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</si>
  <si>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</si>
  <si>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</si>
  <si>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</si>
  <si>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</si>
  <si>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</si>
  <si>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</si>
  <si>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</si>
  <si>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</si>
  <si>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</si>
  <si>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</si>
  <si>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</si>
  <si>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</si>
  <si>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</si>
  <si>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</si>
  <si>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</si>
  <si>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</si>
  <si>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</si>
  <si>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</si>
  <si>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</si>
  <si>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</si>
  <si>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</si>
  <si>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</si>
  <si>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</si>
  <si>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</si>
  <si>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</si>
  <si>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</si>
  <si>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</si>
  <si>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</si>
  <si>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</si>
  <si>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</si>
  <si>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</si>
  <si>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</si>
  <si>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</si>
  <si>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</si>
  <si>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</si>
  <si>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</si>
  <si>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</si>
  <si>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</si>
  <si>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</si>
  <si>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</si>
  <si>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</si>
  <si>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</si>
  <si>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</si>
  <si>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</si>
  <si>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</si>
  <si>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</si>
  <si>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</si>
  <si>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</si>
  <si>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</si>
  <si>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</si>
  <si>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</si>
  <si>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</si>
  <si>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</si>
  <si>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</si>
  <si>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</si>
  <si>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</si>
  <si>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</si>
  <si>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</si>
  <si>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</si>
  <si>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</si>
  <si>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</si>
  <si>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</si>
  <si>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</si>
  <si>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</si>
  <si>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</si>
  <si>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</si>
  <si>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</si>
  <si>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</si>
  <si>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</si>
  <si>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</si>
  <si>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</si>
  <si>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</si>
  <si>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</si>
  <si>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</si>
  <si>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</si>
  <si>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</si>
  <si>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</si>
  <si>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</si>
  <si>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</si>
  <si>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</si>
  <si>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</si>
  <si>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</si>
  <si>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</si>
  <si>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</si>
  <si>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</si>
  <si>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</si>
  <si>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</si>
  <si>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</si>
  <si>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</si>
  <si>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</si>
  <si>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</si>
  <si>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</si>
  <si>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</si>
  <si>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</si>
  <si>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</si>
  <si>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</si>
  <si>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</si>
  <si>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</si>
  <si>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</si>
  <si>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</si>
  <si>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</si>
  <si>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</si>
  <si>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</si>
  <si>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</si>
  <si>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</si>
  <si>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</si>
  <si>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</si>
  <si>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</si>
  <si>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</si>
  <si>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</si>
  <si>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</si>
  <si>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</si>
  <si>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</si>
  <si>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</si>
  <si>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</si>
  <si>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</si>
  <si>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</si>
  <si>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</si>
  <si>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</si>
  <si>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</si>
  <si>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</si>
  <si>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</si>
  <si>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</si>
  <si>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</si>
  <si>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</si>
  <si>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</si>
  <si>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</si>
  <si>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</si>
  <si>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</si>
  <si>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</si>
  <si>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</si>
  <si>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</si>
  <si>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</si>
  <si>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</si>
  <si>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</si>
  <si>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</si>
  <si>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</si>
  <si>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</si>
  <si>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</si>
  <si>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</si>
  <si>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</si>
  <si>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</si>
  <si>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</si>
  <si>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</si>
  <si>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</si>
  <si>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</si>
  <si>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</si>
  <si>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</si>
  <si>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</si>
  <si>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</si>
  <si>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</si>
  <si>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</si>
  <si>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</si>
  <si>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</si>
  <si>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</si>
  <si>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</si>
  <si>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</si>
  <si>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</si>
  <si>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</si>
  <si>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</si>
  <si>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</si>
  <si>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</si>
  <si>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</si>
  <si>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</si>
  <si>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</si>
  <si>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</si>
  <si>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</si>
  <si>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</si>
  <si>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</si>
  <si>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</si>
  <si>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</si>
  <si>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</si>
  <si>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</si>
  <si>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</si>
  <si>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</si>
  <si>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</si>
  <si>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</si>
  <si>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</si>
  <si>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</si>
  <si>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</si>
  <si>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</si>
  <si>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</si>
  <si>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</si>
  <si>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</si>
  <si>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</si>
  <si>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</si>
  <si>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</si>
  <si>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</si>
  <si>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</si>
  <si>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</si>
  <si>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</si>
  <si>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</si>
  <si>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</si>
  <si>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</si>
  <si>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</si>
  <si>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</si>
  <si>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</si>
  <si>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</si>
  <si>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</si>
  <si>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</si>
  <si>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</si>
  <si>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</si>
  <si>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</si>
  <si>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</si>
  <si>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</si>
  <si>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</si>
  <si>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</si>
  <si>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</si>
  <si>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</si>
  <si>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</si>
  <si>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</si>
  <si>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</si>
  <si>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</si>
  <si>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</si>
  <si>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</si>
  <si>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</si>
  <si>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</si>
  <si>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</si>
  <si>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</si>
  <si>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</si>
  <si>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</si>
  <si>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</si>
  <si>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</si>
  <si>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</si>
  <si>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</si>
  <si>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</si>
  <si>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</si>
  <si>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</si>
  <si>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</si>
  <si>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</si>
  <si>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</si>
  <si>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</si>
  <si>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</si>
  <si>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</si>
  <si>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</si>
  <si>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</si>
  <si>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</si>
  <si>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</si>
  <si>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</si>
  <si>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</si>
  <si>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</si>
  <si>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</si>
  <si>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</si>
  <si>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</si>
  <si>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</si>
  <si>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</si>
  <si>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</si>
  <si>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</si>
  <si>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</si>
  <si>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</si>
  <si>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</si>
  <si>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</si>
  <si>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</si>
  <si>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</si>
  <si>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</si>
  <si>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</si>
  <si>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</si>
  <si>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</si>
  <si>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</si>
  <si>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</si>
  <si>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</si>
  <si>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</si>
  <si>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</si>
  <si>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</si>
  <si>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</si>
  <si>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</si>
  <si>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</si>
  <si>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</si>
  <si>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</si>
  <si>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</si>
  <si>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</si>
  <si>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</si>
  <si>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</si>
  <si>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</si>
  <si>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</si>
  <si>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</si>
  <si>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</si>
  <si>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</si>
  <si>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</si>
  <si>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</si>
  <si>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</si>
  <si>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</si>
  <si>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</si>
  <si>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</si>
  <si>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</si>
  <si>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</si>
  <si>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</si>
  <si>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</si>
  <si>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</si>
  <si>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</si>
  <si>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</si>
  <si>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</si>
  <si>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</si>
  <si>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</si>
  <si>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</si>
  <si>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</si>
  <si>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</si>
  <si>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</si>
  <si>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</si>
  <si>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</si>
  <si>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</si>
  <si>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</si>
  <si>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</si>
  <si>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</si>
  <si>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</si>
  <si>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</si>
  <si>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</si>
  <si>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</si>
  <si>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</si>
  <si>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</si>
  <si>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</si>
  <si>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</si>
  <si>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</si>
  <si>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</si>
  <si>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</si>
  <si>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</si>
  <si>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</si>
  <si>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</si>
  <si>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</si>
  <si>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</si>
  <si>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</si>
  <si>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</si>
  <si>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</si>
  <si>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</si>
  <si>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</si>
  <si>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</si>
  <si>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</si>
  <si>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</si>
  <si>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</si>
  <si>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</si>
  <si>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</si>
  <si>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</si>
  <si>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</si>
  <si>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</si>
  <si>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</si>
  <si>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</si>
  <si>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</si>
  <si>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</si>
  <si>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</si>
  <si>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</si>
  <si>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</si>
  <si>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</si>
  <si>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</si>
  <si>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</si>
  <si>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</si>
  <si>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</si>
  <si>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</si>
  <si>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</si>
  <si>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</si>
  <si>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</si>
  <si>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</si>
  <si>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</si>
  <si>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</si>
  <si>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</si>
  <si>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</si>
  <si>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</si>
  <si>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</si>
  <si>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</si>
  <si>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</si>
  <si>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</si>
  <si>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</si>
  <si>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</si>
  <si>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</si>
  <si>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</si>
  <si>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</si>
  <si>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</si>
  <si>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</si>
  <si>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</si>
  <si>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</si>
  <si>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</si>
  <si>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</si>
  <si>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</si>
  <si>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</si>
  <si>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</si>
  <si>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</si>
  <si>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</si>
  <si>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</si>
  <si>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</si>
  <si>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</si>
  <si>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</si>
  <si>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</si>
  <si>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</si>
  <si>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</si>
  <si>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</si>
  <si>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</si>
  <si>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</si>
  <si>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</si>
  <si>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</si>
  <si>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</si>
  <si>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</si>
  <si>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</si>
  <si>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</si>
  <si>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</si>
  <si>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</si>
  <si>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</si>
  <si>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</si>
  <si>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</si>
  <si>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</si>
  <si>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</si>
  <si>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</si>
  <si>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</si>
  <si>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</si>
  <si>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</si>
  <si>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</si>
  <si>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</si>
  <si>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</si>
  <si>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</si>
  <si>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</si>
  <si>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</si>
  <si>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</si>
  <si>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</si>
  <si>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</si>
  <si>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</si>
  <si>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</si>
  <si>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</si>
  <si>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</si>
  <si>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</si>
  <si>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</si>
  <si>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</si>
  <si>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</si>
  <si>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</si>
  <si>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</si>
  <si>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</si>
  <si>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</si>
  <si>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</si>
  <si>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</si>
  <si>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</si>
  <si>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</si>
  <si>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</si>
  <si>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</si>
  <si>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</si>
  <si>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</si>
  <si>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</si>
  <si>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</si>
  <si>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</si>
  <si>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</si>
  <si>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</si>
  <si>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</si>
  <si>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</si>
  <si>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</si>
  <si>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</si>
  <si>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</si>
  <si>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</si>
  <si>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</si>
  <si>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</si>
  <si>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</si>
  <si>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</si>
  <si>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</si>
  <si>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</si>
  <si>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</si>
  <si>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</si>
  <si>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</si>
  <si>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</si>
  <si>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</si>
  <si>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</si>
  <si>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</si>
  <si>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</si>
  <si>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</si>
  <si>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</si>
  <si>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</si>
  <si>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</si>
  <si>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</si>
  <si>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</si>
  <si>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</si>
  <si>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</si>
  <si>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</si>
  <si>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</si>
  <si>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</si>
  <si>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</si>
  <si>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</si>
  <si>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</si>
  <si>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</si>
  <si>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</si>
  <si>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</si>
  <si>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</si>
  <si>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</si>
  <si>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</si>
  <si>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</si>
  <si>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</si>
  <si>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</si>
  <si>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</si>
  <si>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</si>
  <si>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</si>
  <si>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</si>
  <si>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</si>
  <si>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</si>
  <si>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</si>
  <si>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</si>
  <si>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</si>
  <si>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</si>
  <si>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</si>
  <si>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</si>
  <si>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</si>
  <si>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</si>
  <si>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</si>
  <si>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</si>
  <si>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</si>
  <si>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</si>
  <si>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</si>
  <si>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</si>
  <si>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</si>
  <si>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</si>
  <si>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</si>
  <si>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</si>
  <si>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</si>
  <si>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</si>
  <si>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</si>
  <si>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</si>
  <si>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</si>
  <si>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</si>
  <si>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</si>
  <si>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</si>
  <si>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</si>
  <si>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</si>
  <si>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</si>
  <si>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</si>
  <si>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</si>
  <si>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</si>
  <si>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</si>
  <si>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</si>
  <si>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</si>
  <si>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</si>
  <si>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</si>
  <si>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</si>
  <si>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</si>
  <si>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</si>
  <si>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</si>
  <si>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</si>
  <si>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</si>
  <si>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</si>
  <si>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</si>
  <si>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</si>
  <si>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</si>
  <si>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</si>
  <si>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</si>
  <si>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</si>
  <si>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</si>
  <si>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</si>
  <si>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</si>
  <si>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</si>
  <si>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</si>
  <si>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</si>
  <si>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</si>
  <si>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</si>
  <si>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</si>
  <si>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</si>
  <si>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</si>
  <si>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</si>
  <si>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</si>
  <si>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</si>
  <si>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</si>
  <si>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</si>
  <si>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</si>
  <si>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</si>
  <si>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</si>
  <si>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</si>
  <si>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</si>
  <si>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</si>
  <si>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</si>
  <si>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</si>
  <si>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</si>
  <si>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</si>
  <si>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</si>
  <si>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</si>
  <si>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</si>
  <si>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</si>
  <si>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</si>
  <si>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</si>
  <si>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</si>
  <si>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</si>
  <si>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</si>
  <si>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</si>
  <si>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</si>
  <si>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</si>
  <si>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</si>
  <si>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</si>
  <si>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</si>
  <si>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</si>
  <si>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</si>
  <si>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</si>
  <si>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</si>
  <si>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</si>
  <si>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</si>
  <si>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</si>
  <si>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</si>
  <si>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</si>
  <si>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</si>
  <si>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</si>
  <si>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</si>
  <si>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</si>
  <si>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</si>
  <si>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</si>
  <si>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</si>
  <si>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</si>
  <si>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</si>
  <si>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</si>
  <si>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</si>
  <si>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</si>
  <si>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</si>
  <si>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</si>
  <si>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</si>
  <si>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</si>
  <si>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</si>
  <si>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</si>
  <si>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</si>
  <si>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</si>
  <si>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</si>
  <si>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</si>
  <si>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</si>
  <si>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</si>
  <si>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</si>
  <si>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</si>
  <si>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</si>
  <si>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</si>
  <si>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</si>
  <si>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</si>
  <si>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</si>
  <si>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</si>
  <si>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</si>
  <si>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</si>
  <si>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</si>
  <si>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</si>
  <si>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</si>
  <si>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</si>
  <si>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</si>
  <si>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</si>
  <si>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</si>
  <si>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</si>
  <si>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</si>
  <si>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</si>
  <si>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</si>
  <si>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</si>
  <si>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</si>
  <si>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</si>
  <si>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</si>
  <si>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</si>
  <si>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</si>
  <si>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</si>
  <si>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</si>
  <si>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</si>
  <si>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</si>
  <si>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</si>
  <si>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</si>
  <si>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</si>
  <si>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</si>
  <si>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</si>
  <si>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</si>
  <si>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</si>
  <si>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</si>
  <si>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</si>
  <si>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</si>
  <si>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</si>
  <si>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</si>
  <si>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</si>
  <si>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</si>
  <si>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</si>
  <si>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</si>
  <si>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</si>
  <si>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</si>
  <si>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</si>
  <si>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</si>
  <si>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</si>
  <si>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</si>
  <si>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</si>
  <si>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</si>
  <si>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</si>
  <si>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</si>
  <si>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</si>
  <si>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</si>
  <si>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</si>
  <si>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</si>
  <si>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</si>
  <si>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</si>
  <si>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</si>
  <si>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</si>
  <si>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</si>
  <si>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</si>
  <si>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</si>
  <si>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</si>
  <si>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</si>
  <si>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</si>
  <si>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</si>
  <si>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</si>
  <si>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</si>
  <si>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</si>
  <si>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</si>
  <si>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</si>
  <si>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</si>
  <si>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</si>
  <si>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</si>
  <si>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</si>
  <si>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</si>
  <si>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</si>
  <si>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</si>
  <si>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</si>
  <si>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</si>
  <si>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</si>
  <si>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</si>
  <si>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</si>
  <si>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</si>
  <si>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</si>
  <si>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</si>
  <si>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</si>
  <si>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</si>
  <si>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</si>
  <si>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</si>
  <si>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</si>
  <si>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</si>
  <si>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</si>
  <si>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</si>
  <si>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</si>
  <si>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</si>
  <si>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</si>
  <si>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</si>
  <si>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</si>
  <si>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</si>
  <si>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</si>
  <si>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</si>
  <si>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</si>
  <si>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</si>
  <si>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</si>
  <si>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</si>
  <si>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</si>
  <si>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</si>
  <si>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</si>
  <si>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</si>
  <si>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</si>
  <si>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</si>
  <si>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</si>
  <si>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</si>
  <si>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</si>
  <si>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</si>
  <si>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</si>
  <si>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</si>
  <si>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</si>
  <si>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</si>
  <si>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</si>
  <si>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</si>
  <si>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</si>
  <si>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</si>
  <si>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</si>
  <si>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</si>
  <si>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</si>
  <si>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</si>
  <si>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</si>
  <si>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</si>
  <si>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</si>
  <si>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</si>
  <si>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</si>
  <si>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</si>
  <si>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</si>
  <si>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</si>
  <si>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</si>
  <si>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</si>
  <si>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</si>
  <si>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</si>
  <si>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</si>
  <si>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</si>
  <si>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</si>
  <si>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</si>
  <si>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</si>
  <si>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</si>
  <si>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</si>
  <si>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</si>
  <si>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</si>
  <si>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</si>
  <si>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</si>
  <si>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</si>
  <si>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</si>
  <si>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</si>
  <si>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</si>
  <si>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</si>
  <si>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</si>
  <si>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</si>
  <si>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</si>
  <si>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</si>
  <si>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</si>
  <si>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</si>
  <si>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</si>
  <si>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</si>
  <si>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</si>
  <si>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</si>
  <si>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</si>
  <si>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</si>
  <si>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</si>
  <si>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</si>
  <si>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</si>
  <si>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</si>
  <si>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</si>
  <si>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</si>
  <si>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</si>
  <si>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</si>
  <si>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</si>
  <si>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</si>
  <si>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</si>
  <si>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</si>
  <si>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</si>
  <si>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</si>
  <si>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</si>
  <si>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</si>
  <si>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</si>
  <si>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</si>
  <si>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</si>
  <si>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</si>
  <si>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</si>
  <si>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</si>
  <si>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</si>
  <si>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</si>
  <si>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</si>
  <si>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</si>
  <si>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</si>
  <si>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</si>
  <si>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</si>
  <si>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</si>
  <si>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</si>
  <si>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</si>
  <si>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</si>
  <si>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</si>
  <si>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</si>
  <si>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</si>
  <si>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</si>
  <si>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</si>
  <si>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</si>
  <si>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</si>
  <si>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</si>
  <si>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</si>
  <si>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</si>
  <si>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</si>
  <si>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</si>
  <si>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</si>
  <si>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</si>
  <si>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</si>
  <si>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</si>
  <si>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</si>
  <si>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</si>
  <si>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</si>
  <si>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</si>
  <si>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</si>
  <si>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</si>
  <si>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</si>
  <si>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</si>
  <si>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</si>
  <si>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</si>
  <si>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</si>
  <si>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</si>
  <si>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</si>
  <si>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</si>
  <si>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</si>
  <si>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</si>
  <si>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</si>
  <si>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</si>
  <si>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</si>
  <si>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</si>
  <si>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</si>
  <si>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</si>
  <si>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</si>
  <si>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</si>
  <si>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</si>
  <si>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</si>
  <si>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</si>
  <si>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</si>
  <si>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</si>
  <si>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</si>
  <si>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</si>
  <si>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</si>
  <si>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</si>
  <si>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</si>
  <si>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</si>
  <si>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</si>
  <si>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</si>
  <si>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</si>
  <si>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</si>
  <si>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</si>
  <si>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</si>
  <si>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</si>
  <si>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</si>
  <si>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</si>
  <si>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</si>
  <si>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</si>
  <si>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</si>
  <si>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</si>
  <si>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</si>
  <si>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</si>
  <si>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</si>
  <si>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</si>
  <si>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</si>
  <si>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</si>
  <si>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</si>
  <si>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</si>
  <si>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</si>
  <si>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</si>
  <si>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</si>
  <si>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</si>
  <si>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</si>
  <si>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</si>
  <si>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</si>
  <si>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</si>
  <si>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</si>
  <si>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</si>
  <si>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</si>
  <si>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</si>
  <si>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</si>
  <si>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</si>
  <si>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</si>
  <si>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</si>
  <si>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</si>
  <si>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</si>
  <si>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</si>
  <si>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</si>
  <si>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</si>
  <si>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</si>
  <si>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</si>
  <si>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</si>
  <si>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</si>
  <si>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</si>
  <si>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</si>
  <si>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</si>
  <si>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</si>
  <si>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</si>
  <si>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</si>
  <si>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</si>
  <si>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</si>
  <si>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</si>
  <si>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</si>
  <si>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</si>
  <si>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</si>
  <si>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</si>
  <si>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</si>
  <si>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</si>
  <si>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</si>
  <si>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</si>
  <si>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</si>
  <si>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</si>
  <si>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</si>
  <si>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</si>
  <si>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</si>
  <si>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</si>
  <si>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</si>
  <si>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</si>
  <si>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</si>
  <si>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</si>
  <si>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</si>
  <si>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</si>
  <si>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</si>
  <si>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</si>
  <si>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</si>
  <si>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</si>
  <si>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</si>
  <si>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</si>
  <si>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</si>
  <si>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</si>
  <si>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</si>
  <si>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</si>
  <si>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</si>
  <si>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</si>
  <si>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</si>
  <si>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</si>
  <si>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</si>
  <si>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</si>
  <si>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</si>
  <si>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</si>
  <si>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</si>
  <si>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</si>
  <si>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</si>
  <si>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</si>
  <si>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</si>
  <si>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</si>
  <si>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</si>
  <si>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</si>
  <si>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</si>
  <si>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</si>
  <si>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</si>
  <si>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</si>
  <si>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</si>
  <si>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</si>
  <si>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</si>
  <si>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</si>
  <si>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</si>
  <si>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</si>
  <si>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</si>
  <si>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</si>
  <si>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</si>
  <si>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</si>
  <si>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</si>
  <si>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</si>
  <si>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</si>
  <si>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</si>
  <si>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</si>
  <si>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</si>
  <si>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</si>
  <si>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</si>
  <si>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</si>
  <si>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</si>
  <si>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</si>
  <si>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</si>
  <si>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</si>
  <si>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</si>
  <si>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</si>
  <si>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</si>
  <si>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</si>
  <si>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</si>
  <si>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</si>
  <si>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</si>
  <si>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</si>
  <si>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</si>
  <si>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</si>
  <si>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</si>
  <si>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</si>
  <si>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</si>
  <si>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</si>
  <si>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</si>
  <si>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</si>
  <si>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</si>
  <si>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</si>
  <si>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</si>
  <si>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</si>
  <si>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</si>
  <si>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</si>
  <si>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</si>
  <si>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</si>
  <si>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</si>
  <si>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</si>
  <si>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</si>
  <si>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</si>
  <si>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</si>
  <si>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</si>
  <si>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</si>
  <si>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</si>
  <si>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</si>
  <si>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</si>
  <si>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</si>
  <si>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</si>
  <si>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</si>
  <si>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</si>
  <si>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</si>
  <si>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</si>
  <si>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</si>
  <si>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</si>
  <si>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</si>
  <si>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</si>
  <si>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</si>
  <si>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</si>
  <si>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</si>
  <si>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</si>
  <si>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</si>
  <si>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</si>
  <si>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</si>
  <si>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</si>
  <si>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</si>
  <si>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</si>
  <si>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</si>
  <si>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</si>
  <si>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</si>
  <si>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</si>
  <si>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</si>
  <si>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</si>
  <si>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</si>
  <si>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</si>
  <si>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</si>
  <si>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</si>
  <si>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</si>
  <si>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</si>
  <si>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</si>
  <si>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</si>
  <si>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</si>
  <si>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</si>
  <si>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</si>
  <si>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</si>
  <si>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</si>
  <si>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</si>
  <si>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</si>
  <si>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</si>
  <si>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</si>
  <si>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</si>
  <si>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</si>
  <si>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</si>
  <si>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</si>
  <si>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</si>
  <si>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</si>
  <si>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</si>
  <si>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</si>
  <si>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</si>
  <si>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</si>
  <si>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</si>
  <si>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</si>
  <si>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</si>
  <si>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</si>
  <si>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</si>
  <si>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</si>
  <si>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</si>
  <si>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</si>
  <si>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</si>
  <si>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</si>
  <si>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</si>
  <si>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</si>
  <si>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</si>
  <si>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</si>
  <si>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</si>
  <si>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</si>
  <si>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</si>
  <si>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</si>
  <si>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</si>
  <si>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</si>
  <si>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</si>
  <si>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</si>
  <si>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</si>
  <si>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</si>
  <si>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</si>
  <si>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</si>
  <si>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</si>
  <si>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</si>
  <si>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</si>
  <si>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</si>
  <si>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</si>
  <si>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</si>
  <si>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</si>
  <si>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</si>
  <si>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</si>
  <si>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</si>
  <si>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</si>
  <si>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</si>
  <si>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</si>
  <si>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</si>
  <si>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</si>
  <si>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</si>
  <si>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</si>
  <si>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</si>
  <si>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</si>
  <si>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</si>
  <si>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</si>
  <si>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</si>
  <si>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</si>
  <si>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</si>
  <si>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</si>
  <si>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</si>
  <si>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</si>
  <si>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</si>
  <si>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</si>
  <si>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</si>
  <si>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</si>
  <si>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</si>
  <si>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</si>
  <si>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</si>
  <si>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</si>
  <si>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</si>
  <si>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</si>
  <si>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</si>
  <si>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</si>
  <si>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</si>
  <si>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</si>
  <si>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</si>
  <si>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</si>
  <si>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</si>
  <si>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</si>
  <si>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</si>
  <si>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</si>
  <si>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</si>
  <si>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</si>
  <si>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</si>
  <si>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</si>
  <si>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</si>
  <si>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</si>
  <si>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</si>
  <si>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</si>
  <si>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</si>
  <si>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</si>
  <si>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</si>
  <si>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</si>
  <si>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</si>
  <si>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</si>
  <si>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</si>
  <si>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</si>
  <si>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</si>
  <si>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</si>
  <si>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</si>
  <si>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</si>
  <si>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</si>
  <si>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</si>
  <si>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</si>
  <si>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</si>
  <si>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</si>
  <si>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</si>
  <si>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</si>
  <si>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</si>
  <si>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</si>
  <si>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</si>
  <si>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</si>
  <si>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</si>
  <si>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</si>
  <si>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</si>
  <si>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</si>
  <si>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</si>
  <si>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</si>
  <si>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</si>
  <si>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</si>
  <si>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</si>
  <si>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</si>
  <si>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</si>
  <si>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</si>
  <si>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</si>
  <si>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</si>
  <si>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</si>
  <si>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</si>
  <si>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</si>
  <si>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</si>
  <si>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</si>
  <si>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</si>
  <si>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</si>
  <si>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</si>
  <si>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</si>
  <si>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</si>
  <si>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</si>
  <si>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</si>
  <si>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</si>
  <si>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</si>
  <si>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</si>
  <si>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</si>
  <si>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</si>
  <si>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</si>
  <si>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</si>
  <si>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</si>
  <si>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</si>
  <si>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</si>
  <si>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</si>
  <si>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</si>
  <si>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</si>
  <si>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</si>
  <si>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</si>
  <si>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</si>
  <si>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</si>
  <si>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</si>
  <si>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</si>
  <si>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</si>
  <si>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</si>
  <si>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</si>
  <si>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</si>
  <si>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</si>
  <si>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</si>
  <si>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</si>
  <si>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</si>
  <si>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</si>
  <si>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</si>
  <si>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</si>
  <si>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</si>
  <si>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</si>
  <si>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</si>
  <si>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</si>
  <si>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</si>
  <si>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</si>
  <si>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</si>
  <si>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</si>
  <si>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</si>
  <si>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</si>
  <si>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</si>
  <si>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</si>
  <si>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</si>
  <si>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</si>
  <si>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</si>
  <si>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</si>
  <si>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</si>
  <si>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</si>
  <si>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</si>
  <si>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</si>
  <si>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</si>
  <si>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</si>
  <si>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</si>
  <si>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</si>
  <si>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</si>
  <si>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</si>
  <si>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</si>
  <si>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</si>
  <si>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</si>
  <si>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</si>
  <si>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</si>
  <si>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</si>
  <si>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</si>
  <si>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</si>
  <si>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</si>
  <si>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</si>
  <si>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</si>
  <si>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</si>
  <si>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</si>
  <si>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</si>
  <si>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</si>
  <si>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</si>
  <si>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</si>
  <si>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</si>
  <si>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</si>
  <si>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</si>
  <si>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</si>
  <si>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</si>
  <si>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</si>
  <si>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</si>
  <si>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</si>
  <si>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</si>
  <si>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</si>
  <si>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</si>
  <si>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</si>
  <si>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</si>
  <si>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</si>
  <si>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</si>
  <si>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</si>
  <si>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</si>
  <si>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</si>
  <si>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</si>
  <si>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</si>
  <si>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</si>
  <si>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</si>
  <si>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</si>
  <si>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</si>
  <si>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</si>
  <si>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</si>
  <si>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</si>
  <si>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</si>
  <si>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</si>
  <si>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</si>
  <si>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</si>
  <si>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</si>
  <si>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</si>
  <si>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</si>
  <si>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</si>
  <si>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</si>
  <si>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</si>
  <si>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</si>
  <si>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</si>
  <si>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</si>
  <si>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</si>
  <si>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</si>
  <si>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</si>
  <si>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</si>
  <si>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</si>
  <si>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</si>
  <si>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</si>
  <si>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</si>
  <si>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</si>
  <si>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</si>
  <si>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</si>
  <si>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</si>
  <si>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</si>
  <si>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</si>
  <si>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</si>
  <si>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</si>
  <si>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</si>
  <si>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</si>
  <si>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</si>
  <si>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</si>
  <si>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</si>
  <si>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</si>
  <si>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</si>
  <si>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</si>
  <si>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</si>
  <si>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</si>
  <si>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</si>
  <si>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</si>
  <si>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</si>
  <si>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</si>
  <si>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</si>
  <si>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</si>
  <si>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</si>
  <si>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</si>
  <si>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</si>
  <si>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</si>
  <si>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</si>
  <si>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</si>
  <si>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</si>
  <si>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</si>
  <si>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</si>
  <si>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</si>
  <si>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</si>
  <si>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</si>
  <si>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</si>
  <si>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</si>
  <si>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</si>
  <si>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</si>
  <si>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</si>
  <si>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</si>
  <si>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</si>
  <si>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</si>
  <si>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</si>
  <si>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</si>
  <si>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</si>
  <si>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</si>
  <si>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</si>
  <si>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</si>
  <si>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</si>
  <si>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</si>
  <si>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</si>
  <si>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</si>
  <si>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</si>
  <si>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</si>
  <si>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</si>
  <si>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</si>
  <si>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</si>
  <si>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</si>
  <si>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</si>
  <si>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</si>
  <si>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</si>
  <si>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</si>
  <si>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</si>
  <si>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</si>
  <si>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</si>
  <si>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</si>
  <si>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</si>
  <si>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</si>
  <si>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</si>
  <si>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</si>
  <si>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</si>
  <si>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</si>
  <si>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</si>
  <si>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</si>
  <si>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</si>
  <si>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</si>
  <si>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</si>
  <si>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</si>
  <si>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</si>
  <si>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</si>
  <si>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</si>
  <si>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</si>
  <si>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</si>
  <si>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</si>
  <si>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</si>
  <si>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</si>
  <si>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</si>
  <si>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</si>
  <si>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</si>
  <si>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</si>
  <si>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</si>
  <si>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</si>
  <si>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</si>
  <si>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</si>
  <si>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</si>
  <si>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</si>
  <si>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</si>
  <si>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</si>
  <si>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</si>
  <si>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</si>
  <si>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</si>
  <si>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</si>
  <si>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</si>
  <si>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</si>
  <si>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</si>
  <si>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</si>
  <si>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</si>
  <si>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</si>
  <si>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</si>
  <si>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</si>
  <si>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</si>
  <si>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</si>
  <si>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</si>
  <si>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</si>
  <si>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</si>
  <si>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</si>
  <si>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</si>
  <si>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</si>
  <si>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</si>
  <si>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</si>
  <si>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</si>
  <si>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</si>
  <si>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</si>
  <si>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</si>
  <si>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</si>
  <si>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</si>
  <si>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</si>
  <si>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</si>
  <si>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</si>
  <si>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</si>
  <si>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</si>
  <si>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</si>
  <si>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</si>
  <si>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</si>
  <si>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</si>
  <si>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</si>
  <si>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</si>
  <si>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</si>
  <si>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</si>
  <si>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</si>
  <si>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</si>
  <si>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</si>
  <si>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</si>
  <si>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</si>
  <si>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</si>
  <si>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</si>
  <si>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</si>
  <si>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</si>
  <si>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</si>
  <si>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</si>
  <si>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</si>
  <si>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</si>
  <si>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</si>
  <si>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</si>
  <si>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</si>
  <si>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</si>
  <si>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</si>
  <si>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</si>
  <si>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</si>
  <si>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</si>
  <si>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</si>
  <si>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</si>
  <si>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</si>
  <si>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</si>
  <si>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</si>
  <si>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</si>
  <si>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</si>
  <si>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</si>
  <si>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</si>
  <si>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</si>
  <si>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</si>
  <si>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</si>
  <si>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</si>
  <si>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</si>
  <si>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</si>
  <si>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</si>
  <si>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</si>
  <si>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</si>
  <si>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</si>
  <si>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</si>
  <si>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</si>
  <si>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</si>
  <si>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</si>
  <si>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</si>
  <si>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</si>
  <si>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</si>
  <si>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</si>
  <si>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</si>
  <si>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</si>
  <si>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</si>
  <si>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</si>
  <si>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</si>
  <si>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</si>
  <si>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</si>
  <si>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</si>
  <si>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</si>
  <si>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</si>
  <si>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</si>
  <si>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</si>
  <si>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</si>
  <si>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</si>
  <si>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</si>
  <si>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</si>
  <si>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</si>
  <si>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</si>
  <si>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</si>
  <si>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</si>
  <si>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</si>
  <si>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</si>
  <si>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</si>
  <si>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</si>
  <si>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</si>
  <si>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</si>
  <si>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</si>
  <si>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</si>
  <si>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</si>
  <si>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</si>
  <si>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</si>
  <si>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</si>
  <si>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</si>
  <si>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</si>
  <si>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</si>
  <si>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</si>
  <si>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</si>
  <si>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</si>
  <si>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</si>
  <si>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</si>
  <si>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</si>
  <si>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</si>
  <si>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</si>
  <si>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</si>
  <si>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</si>
  <si>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</si>
  <si>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</si>
  <si>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</si>
  <si>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</si>
  <si>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</si>
  <si>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</si>
  <si>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</si>
  <si>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</si>
  <si>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</si>
  <si>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</si>
  <si>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</si>
  <si>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</si>
  <si>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</si>
  <si>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</si>
  <si>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</si>
  <si>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</si>
  <si>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</si>
  <si>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</si>
  <si>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</si>
  <si>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</si>
  <si>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</si>
  <si>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</si>
  <si>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</si>
  <si>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</si>
  <si>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</si>
  <si>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</si>
  <si>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</si>
  <si>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</si>
  <si>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</si>
  <si>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</si>
  <si>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</si>
  <si>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</si>
  <si>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</si>
  <si>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</si>
  <si>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</si>
  <si>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</si>
  <si>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</si>
  <si>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</si>
  <si>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</si>
  <si>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</si>
  <si>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</si>
  <si>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</si>
  <si>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</si>
  <si>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</si>
  <si>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</si>
  <si>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</si>
  <si>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</si>
  <si>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</si>
  <si>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</si>
  <si>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</si>
  <si>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</si>
  <si>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</si>
  <si>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</si>
  <si>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</si>
  <si>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</si>
  <si>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</si>
  <si>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</si>
  <si>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</si>
  <si>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</si>
  <si>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</si>
  <si>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</si>
  <si>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</si>
  <si>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</si>
  <si>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</si>
  <si>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</si>
  <si>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</si>
  <si>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</si>
  <si>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</si>
  <si>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</si>
  <si>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</si>
  <si>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</si>
  <si>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</si>
  <si>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</si>
  <si>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</si>
  <si>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</si>
  <si>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</si>
  <si>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</si>
  <si>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</si>
  <si>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</si>
  <si>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</si>
  <si>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</si>
  <si>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</si>
  <si>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</si>
  <si>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</si>
  <si>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</si>
  <si>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</si>
  <si>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</si>
  <si>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</si>
  <si>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</si>
  <si>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</si>
  <si>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</si>
  <si>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</si>
  <si>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</si>
  <si>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</si>
  <si>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</si>
  <si>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</si>
  <si>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</si>
  <si>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</si>
  <si>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</si>
  <si>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</si>
  <si>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</si>
  <si>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</si>
  <si>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</si>
  <si>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</si>
  <si>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</si>
  <si>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</si>
  <si>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</si>
  <si>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</si>
  <si>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</si>
  <si>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</si>
  <si>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</si>
  <si>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</si>
  <si>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</si>
  <si>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</si>
  <si>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</si>
  <si>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</si>
  <si>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</si>
  <si>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</si>
  <si>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</si>
  <si>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</si>
  <si>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</si>
  <si>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</si>
  <si>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</si>
  <si>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</si>
  <si>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</si>
  <si>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</si>
  <si>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</si>
  <si>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</si>
  <si>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</si>
  <si>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</si>
  <si>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</si>
  <si>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</si>
  <si>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</si>
  <si>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</si>
  <si>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</si>
  <si>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</si>
  <si>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</si>
  <si>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</si>
  <si>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</si>
  <si>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</si>
  <si>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</si>
  <si>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</si>
  <si>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</si>
  <si>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</si>
  <si>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</si>
  <si>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</si>
  <si>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</si>
  <si>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</si>
  <si>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</si>
  <si>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</si>
  <si>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</si>
  <si>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</si>
  <si>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</si>
  <si>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</si>
  <si>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</si>
  <si>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</si>
  <si>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</si>
  <si>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</si>
  <si>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</si>
  <si>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</si>
  <si>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</si>
  <si>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</si>
  <si>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</si>
  <si>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</si>
  <si>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</si>
  <si>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</si>
  <si>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</si>
  <si>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</si>
  <si>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</si>
  <si>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</si>
  <si>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</si>
  <si>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</si>
  <si>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</si>
  <si>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</si>
  <si>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</si>
  <si>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</si>
  <si>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</si>
  <si>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</si>
  <si>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</si>
  <si>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</si>
  <si>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</si>
  <si>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</si>
  <si>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</si>
  <si>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</si>
  <si>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</si>
  <si>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</si>
  <si>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</si>
  <si>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</si>
  <si>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</si>
  <si>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</si>
  <si>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</si>
  <si>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</si>
  <si>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</si>
  <si>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</si>
  <si>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</si>
  <si>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</si>
  <si>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</si>
  <si>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</si>
  <si>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</si>
  <si>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</si>
  <si>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</si>
  <si>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</si>
  <si>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</si>
  <si>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</si>
  <si>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</si>
  <si>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</si>
  <si>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</si>
  <si>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</si>
  <si>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</si>
  <si>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</si>
  <si>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</si>
  <si>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</si>
  <si>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</si>
  <si>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</si>
  <si>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</si>
  <si>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</si>
  <si>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</si>
  <si>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</si>
  <si>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</si>
  <si>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</si>
  <si>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</si>
  <si>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</si>
  <si>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</si>
  <si>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</si>
  <si>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</si>
  <si>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</si>
  <si>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</si>
  <si>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</si>
  <si>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</si>
  <si>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</si>
  <si>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</si>
  <si>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</si>
  <si>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</si>
  <si>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</si>
  <si>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</si>
  <si>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</si>
  <si>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</si>
  <si>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</si>
  <si>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</si>
  <si>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</si>
  <si>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</si>
  <si>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</si>
  <si>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</si>
  <si>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</si>
  <si>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</si>
  <si>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</si>
  <si>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</si>
  <si>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</si>
  <si>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</si>
  <si>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</si>
  <si>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</si>
  <si>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</si>
  <si>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</si>
  <si>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</si>
  <si>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</si>
  <si>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</si>
  <si>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</si>
  <si>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</si>
  <si>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</si>
  <si>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</si>
  <si>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</si>
  <si>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</si>
  <si>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</si>
  <si>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</si>
  <si>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</si>
  <si>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</si>
  <si>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</si>
  <si>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</si>
  <si>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</si>
  <si>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</si>
  <si>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</si>
  <si>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</si>
  <si>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</si>
  <si>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</si>
  <si>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</si>
  <si>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</si>
  <si>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</si>
  <si>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</si>
  <si>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</si>
  <si>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</si>
  <si>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</si>
  <si>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</si>
  <si>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</si>
  <si>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</si>
  <si>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</si>
  <si>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</si>
  <si>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</si>
  <si>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</si>
  <si>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</si>
  <si>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</si>
  <si>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</si>
  <si>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</si>
  <si>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</si>
  <si>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</si>
  <si>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</si>
  <si>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</si>
  <si>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</si>
  <si>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</si>
  <si>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</si>
  <si>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</si>
  <si>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</si>
  <si>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</si>
  <si>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</si>
  <si>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</si>
  <si>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</si>
  <si>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</si>
  <si>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</si>
  <si>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</si>
  <si>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</si>
  <si>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</si>
  <si>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</si>
  <si>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</si>
  <si>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</si>
  <si>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</si>
  <si>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</si>
  <si>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</si>
  <si>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</si>
  <si>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</si>
  <si>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</si>
  <si>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</si>
  <si>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</si>
  <si>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</si>
  <si>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</si>
  <si>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</si>
  <si>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</si>
  <si>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</si>
  <si>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</si>
  <si>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</si>
  <si>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</si>
  <si>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</si>
  <si>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</si>
  <si>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</si>
  <si>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</si>
  <si>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</si>
  <si>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</si>
  <si>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</si>
  <si>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</si>
  <si>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</si>
  <si>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</si>
  <si>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</si>
  <si>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</si>
  <si>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</si>
  <si>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</si>
  <si>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</si>
  <si>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</si>
  <si>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</si>
  <si>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</si>
  <si>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</si>
  <si>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</si>
  <si>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</si>
  <si>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</si>
  <si>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</si>
  <si>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</si>
  <si>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</si>
  <si>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</si>
  <si>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</si>
  <si>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</si>
  <si>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</si>
  <si>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</si>
  <si>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</si>
  <si>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</si>
  <si>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</si>
  <si>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</si>
  <si>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</si>
  <si>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</si>
  <si>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</si>
  <si>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</si>
  <si>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</si>
  <si>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</si>
  <si>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</si>
  <si>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</si>
  <si>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</si>
  <si>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</si>
  <si>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</si>
  <si>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</si>
  <si>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</si>
  <si>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</si>
  <si>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</si>
  <si>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</si>
  <si>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</si>
  <si>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</si>
  <si>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</si>
  <si>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</si>
  <si>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</si>
  <si>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</si>
  <si>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</si>
  <si>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</si>
  <si>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</si>
  <si>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</si>
  <si>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</si>
  <si>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</si>
  <si>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</si>
  <si>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</si>
  <si>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</si>
  <si>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</si>
  <si>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</si>
  <si>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</si>
  <si>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</si>
  <si>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</si>
  <si>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</si>
  <si>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</si>
  <si>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</si>
  <si>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</si>
  <si>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</si>
  <si>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</si>
  <si>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</si>
  <si>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</si>
  <si>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</si>
  <si>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</si>
  <si>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</si>
  <si>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</si>
  <si>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</si>
  <si>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</si>
  <si>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</si>
  <si>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</si>
  <si>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</si>
  <si>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</si>
  <si>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</si>
  <si>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</si>
  <si>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</si>
  <si>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</si>
  <si>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</si>
  <si>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</si>
  <si>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</si>
  <si>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</si>
  <si>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</si>
  <si>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</si>
  <si>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</si>
  <si>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</si>
  <si>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</si>
  <si>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</si>
  <si>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</si>
  <si>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</si>
  <si>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</si>
  <si>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</si>
  <si>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</si>
  <si>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</si>
  <si>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</si>
  <si>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</si>
  <si>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</si>
  <si>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</si>
  <si>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</si>
  <si>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</si>
  <si>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</si>
  <si>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</si>
  <si>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</si>
  <si>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</si>
  <si>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</si>
  <si>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</si>
  <si>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</si>
  <si>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</si>
  <si>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</si>
  <si>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</si>
  <si>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</si>
  <si>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</si>
  <si>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</si>
  <si>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</si>
  <si>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</si>
  <si>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</si>
  <si>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</si>
  <si>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</si>
  <si>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</si>
  <si>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</si>
  <si>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</si>
  <si>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</si>
  <si>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</si>
  <si>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</si>
  <si>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</si>
  <si>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</si>
  <si>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</si>
  <si>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</si>
  <si>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</si>
  <si>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</si>
  <si>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</si>
  <si>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</si>
  <si>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</si>
  <si>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</si>
  <si>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</si>
  <si>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</si>
  <si>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</si>
  <si>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</si>
  <si>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</si>
  <si>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</si>
  <si>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</si>
  <si>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</si>
  <si>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</si>
  <si>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</si>
  <si>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</si>
  <si>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</si>
  <si>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</si>
  <si>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</si>
  <si>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</si>
  <si>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</si>
  <si>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</si>
  <si>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</si>
  <si>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</si>
  <si>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</si>
  <si>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</si>
  <si>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</si>
  <si>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</si>
  <si>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</si>
  <si>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</si>
  <si>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</si>
  <si>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</si>
  <si>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</si>
  <si>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</si>
  <si>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</si>
  <si>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</si>
  <si>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</si>
  <si>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</si>
  <si>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</si>
  <si>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</si>
  <si>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</si>
  <si>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</si>
  <si>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</si>
  <si>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</si>
  <si>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</si>
  <si>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</si>
  <si>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</si>
  <si>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</si>
  <si>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</si>
  <si>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</si>
  <si>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</si>
  <si>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</si>
  <si>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</si>
  <si>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</si>
  <si>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</si>
  <si>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</si>
  <si>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</si>
  <si>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</si>
  <si>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</si>
  <si>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</si>
  <si>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</si>
  <si>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</si>
  <si>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</si>
  <si>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</si>
  <si>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</si>
  <si>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</si>
  <si>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</si>
  <si>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</si>
  <si>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</si>
  <si>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</si>
  <si>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</si>
  <si>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</si>
  <si>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</si>
  <si>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</si>
  <si>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</si>
  <si>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</si>
  <si>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</si>
  <si>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</si>
  <si>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</si>
  <si>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</si>
  <si>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</si>
  <si>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английскому языку</t>
  </si>
  <si>
    <t>Пругло</t>
  </si>
  <si>
    <t>Дарья</t>
  </si>
  <si>
    <t>Сергеевна</t>
  </si>
  <si>
    <t>Рыбалко</t>
  </si>
  <si>
    <t>Алина</t>
  </si>
  <si>
    <t>Андреевна</t>
  </si>
  <si>
    <t>Шкондина</t>
  </si>
  <si>
    <t>Оксана</t>
  </si>
  <si>
    <t>Михайловна</t>
  </si>
  <si>
    <t xml:space="preserve">Сысоева </t>
  </si>
  <si>
    <t xml:space="preserve">Есения </t>
  </si>
  <si>
    <t>Борисовна</t>
  </si>
  <si>
    <t>Малай</t>
  </si>
  <si>
    <t>Михаил</t>
  </si>
  <si>
    <t>Сергеевич</t>
  </si>
  <si>
    <t xml:space="preserve">Шевцов </t>
  </si>
  <si>
    <t xml:space="preserve"> Игорь</t>
  </si>
  <si>
    <t>Валерьевич</t>
  </si>
  <si>
    <t xml:space="preserve">Юндина  </t>
  </si>
  <si>
    <t>Виктория</t>
  </si>
  <si>
    <t>Николаевна</t>
  </si>
  <si>
    <t xml:space="preserve">Борисов </t>
  </si>
  <si>
    <t>Никита</t>
  </si>
  <si>
    <t>Владимирович</t>
  </si>
  <si>
    <t>Марченко</t>
  </si>
  <si>
    <t>Игорь</t>
  </si>
  <si>
    <t>Игоревич</t>
  </si>
  <si>
    <t>Яковлева</t>
  </si>
  <si>
    <t>Юлия</t>
  </si>
  <si>
    <t>Евгеньевна</t>
  </si>
  <si>
    <t>Артюх</t>
  </si>
  <si>
    <t>Полина</t>
  </si>
  <si>
    <t>Владимировна</t>
  </si>
  <si>
    <t>Ревенко</t>
  </si>
  <si>
    <t xml:space="preserve">Глобина </t>
  </si>
  <si>
    <t>Анна</t>
  </si>
  <si>
    <t>Усова</t>
  </si>
  <si>
    <t>Екатерина</t>
  </si>
  <si>
    <t>Алексеевна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</si>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</sst>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/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9" t="s">
        <v>2792</v>
      </c>
      <c r="C3" s="39"/>
      <c r="D3" s="2"/>
      <c r="E3" s="33"/>
      <c r="F3" s="29"/>
      <c r="G3" s="1"/>
      <c r="H3" s="13"/>
      <c r="I3" s="1"/>
    </row>
    <row r="4" spans="1:10" x14ac:dyDescent="0.3">
      <c r="A4" s="40">
        <v>44470</v>
      </c>
      <c r="B4" s="41"/>
      <c r="C4" s="41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2" t="s">
        <v>2832</v>
      </c>
    </row>
    <row r="8" spans="1:10" ht="24" x14ac:dyDescent="0.3">
      <c r="A8" s="10">
        <v>1</v>
      </c>
      <c r="B8" s="12" t="s">
        <v>2793</v>
      </c>
      <c r="C8" s="12" t="s">
        <v>2794</v>
      </c>
      <c r="D8" s="12" t="s">
        <v>2795</v>
      </c>
      <c r="E8" s="34">
        <v>289</v>
      </c>
      <c r="F8" s="32" t="str">
        <f>VLOOKUP(E8,ОО!C:E,3,FALSE)</f>
        <v>Муниципальное бюджетное общеобразовательное учреждение средняя общеобразовательная школа №8</v>
      </c>
      <c r="G8" s="12">
        <v>11</v>
      </c>
      <c r="H8" s="11" t="s">
        <v>317</v>
      </c>
      <c r="I8" s="12">
        <v>48</v>
      </c>
      <c r="J8" s="43">
        <f>I8/57</f>
        <v>0.84210526315789469</v>
      </c>
    </row>
    <row r="9" spans="1:10" ht="24" x14ac:dyDescent="0.3">
      <c r="A9" s="10">
        <v>2</v>
      </c>
      <c r="B9" s="12" t="s">
        <v>2796</v>
      </c>
      <c r="C9" s="12" t="s">
        <v>2797</v>
      </c>
      <c r="D9" s="12" t="s">
        <v>2798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11</v>
      </c>
      <c r="H9" s="11" t="s">
        <v>317</v>
      </c>
      <c r="I9" s="12">
        <v>48</v>
      </c>
      <c r="J9" s="43">
        <f t="shared" ref="J9:J21" si="0">I9/57</f>
        <v>0.84210526315789469</v>
      </c>
    </row>
    <row r="10" spans="1:10" ht="36" x14ac:dyDescent="0.3">
      <c r="A10" s="10">
        <v>3</v>
      </c>
      <c r="B10" s="12" t="s">
        <v>2799</v>
      </c>
      <c r="C10" s="12" t="s">
        <v>2800</v>
      </c>
      <c r="D10" s="12" t="s">
        <v>2801</v>
      </c>
      <c r="E10" s="34">
        <v>298</v>
      </c>
      <c r="F10" s="32" t="str">
        <f>VLOOKUP(E10,ОО!C:E,3,FALSE)</f>
        <v>Муниципальное бюджетное общеобразовательное учреждение Ленинская средняя общеобразовательная школа</v>
      </c>
      <c r="G10" s="12">
        <v>11</v>
      </c>
      <c r="H10" s="11" t="s">
        <v>317</v>
      </c>
      <c r="I10" s="12">
        <v>43</v>
      </c>
      <c r="J10" s="43">
        <f t="shared" si="0"/>
        <v>0.75438596491228072</v>
      </c>
    </row>
    <row r="11" spans="1:10" ht="36" x14ac:dyDescent="0.3">
      <c r="A11" s="10">
        <v>4</v>
      </c>
      <c r="B11" s="36" t="s">
        <v>2802</v>
      </c>
      <c r="C11" s="37" t="s">
        <v>2803</v>
      </c>
      <c r="D11" s="36" t="s">
        <v>2804</v>
      </c>
      <c r="E11" s="34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11</v>
      </c>
      <c r="H11" s="11" t="s">
        <v>317</v>
      </c>
      <c r="I11" s="12">
        <v>43</v>
      </c>
      <c r="J11" s="43">
        <f t="shared" si="0"/>
        <v>0.75438596491228072</v>
      </c>
    </row>
    <row r="12" spans="1:10" ht="24" x14ac:dyDescent="0.3">
      <c r="A12" s="10">
        <v>5</v>
      </c>
      <c r="B12" s="12" t="s">
        <v>2805</v>
      </c>
      <c r="C12" s="12" t="s">
        <v>2806</v>
      </c>
      <c r="D12" s="12" t="s">
        <v>2807</v>
      </c>
      <c r="E12" s="34">
        <v>283</v>
      </c>
      <c r="F12" s="32" t="str">
        <f>VLOOKUP(E12,ОО!C:E,3,FALSE)</f>
        <v>Муниципальное бюджетное общеобразовательное учреждение гимназия № 1 им.Пенькова М.И.</v>
      </c>
      <c r="G12" s="12">
        <v>11</v>
      </c>
      <c r="H12" s="11" t="s">
        <v>316</v>
      </c>
      <c r="I12" s="12">
        <v>29</v>
      </c>
      <c r="J12" s="43">
        <f t="shared" si="0"/>
        <v>0.50877192982456143</v>
      </c>
    </row>
    <row r="13" spans="1:10" ht="36" x14ac:dyDescent="0.3">
      <c r="A13" s="10">
        <v>6</v>
      </c>
      <c r="B13" s="12" t="s">
        <v>2808</v>
      </c>
      <c r="C13" s="12" t="s">
        <v>2809</v>
      </c>
      <c r="D13" s="12" t="s">
        <v>2810</v>
      </c>
      <c r="E13" s="34">
        <v>293</v>
      </c>
      <c r="F13" s="32" t="str">
        <f>VLOOKUP(E13,ОО!C:E,3,FALSE)</f>
        <v>Муниципальное бюджетное общеобразовательное учреждение Дегтевская средняя общеобразовательная школа</v>
      </c>
      <c r="G13" s="12">
        <v>11</v>
      </c>
      <c r="H13" s="11" t="s">
        <v>318</v>
      </c>
      <c r="I13" s="12">
        <v>19</v>
      </c>
      <c r="J13" s="43">
        <f t="shared" si="0"/>
        <v>0.33333333333333331</v>
      </c>
    </row>
    <row r="14" spans="1:10" ht="36" x14ac:dyDescent="0.3">
      <c r="A14" s="10">
        <v>7</v>
      </c>
      <c r="B14" s="12" t="s">
        <v>2811</v>
      </c>
      <c r="C14" s="12" t="s">
        <v>2812</v>
      </c>
      <c r="D14" s="12" t="s">
        <v>2813</v>
      </c>
      <c r="E14" s="34">
        <v>293</v>
      </c>
      <c r="F14" s="32" t="str">
        <f>VLOOKUP(E14,ОО!C:E,3,FALSE)</f>
        <v>Муниципальное бюджетное общеобразовательное учреждение Дегтевская средняя общеобразовательная школа</v>
      </c>
      <c r="G14" s="12">
        <v>11</v>
      </c>
      <c r="H14" s="11" t="s">
        <v>318</v>
      </c>
      <c r="I14" s="12">
        <v>19</v>
      </c>
      <c r="J14" s="43">
        <f t="shared" si="0"/>
        <v>0.33333333333333331</v>
      </c>
    </row>
    <row r="15" spans="1:10" ht="24" x14ac:dyDescent="0.3">
      <c r="A15" s="10">
        <v>8</v>
      </c>
      <c r="B15" s="12" t="s">
        <v>2814</v>
      </c>
      <c r="C15" s="12" t="s">
        <v>2815</v>
      </c>
      <c r="D15" s="12" t="s">
        <v>2816</v>
      </c>
      <c r="E15" s="34">
        <v>287</v>
      </c>
      <c r="F15" s="32" t="str">
        <f>VLOOKUP(E15,ОО!C:E,3,FALSE)</f>
        <v>Муниципальное общеобразовательное учреждение средняя общеобразовательная школа № 5</v>
      </c>
      <c r="G15" s="12">
        <v>11</v>
      </c>
      <c r="H15" s="11" t="s">
        <v>318</v>
      </c>
      <c r="I15" s="12">
        <v>18</v>
      </c>
      <c r="J15" s="43">
        <f t="shared" si="0"/>
        <v>0.31578947368421051</v>
      </c>
    </row>
    <row r="16" spans="1:10" ht="24" x14ac:dyDescent="0.3">
      <c r="A16" s="10">
        <v>9</v>
      </c>
      <c r="B16" s="38" t="s">
        <v>2817</v>
      </c>
      <c r="C16" s="38" t="s">
        <v>2818</v>
      </c>
      <c r="D16" s="38" t="s">
        <v>2819</v>
      </c>
      <c r="E16" s="34">
        <v>284</v>
      </c>
      <c r="F16" s="32" t="str">
        <f>VLOOKUP(E16,ОО!C:E,3,FALSE)</f>
        <v>Муниципальное бюджетное общеобразовательное учреждение средняя общеобразовательная школа №2</v>
      </c>
      <c r="G16" s="12">
        <v>11</v>
      </c>
      <c r="H16" s="11" t="s">
        <v>318</v>
      </c>
      <c r="I16" s="12">
        <v>17</v>
      </c>
      <c r="J16" s="43">
        <f t="shared" si="0"/>
        <v>0.2982456140350877</v>
      </c>
    </row>
    <row r="17" spans="1:10" ht="36" x14ac:dyDescent="0.3">
      <c r="A17" s="10">
        <v>10</v>
      </c>
      <c r="B17" s="12" t="s">
        <v>2820</v>
      </c>
      <c r="C17" s="12" t="s">
        <v>2821</v>
      </c>
      <c r="D17" s="12" t="s">
        <v>2822</v>
      </c>
      <c r="E17" s="34">
        <v>295</v>
      </c>
      <c r="F17" s="32" t="str">
        <f>VLOOKUP(E17,ОО!C:E,3,FALSE)</f>
        <v>Муниципальное бюджетное общеобразовательное учреждение Колодезянская средняя общеобразовательная школа</v>
      </c>
      <c r="G17" s="12">
        <v>11</v>
      </c>
      <c r="H17" s="11" t="s">
        <v>318</v>
      </c>
      <c r="I17" s="12">
        <v>16</v>
      </c>
      <c r="J17" s="43">
        <f t="shared" si="0"/>
        <v>0.2807017543859649</v>
      </c>
    </row>
    <row r="18" spans="1:10" ht="36" x14ac:dyDescent="0.3">
      <c r="A18" s="10">
        <v>11</v>
      </c>
      <c r="B18" s="12" t="s">
        <v>2823</v>
      </c>
      <c r="C18" s="12" t="s">
        <v>2824</v>
      </c>
      <c r="D18" s="12" t="s">
        <v>2825</v>
      </c>
      <c r="E18" s="34">
        <v>307</v>
      </c>
      <c r="F18" s="32" t="str">
        <f>VLOOKUP(E18,ОО!C:E,3,FALSE)</f>
        <v>Муниципальное бюджетное общеобразовательное учреждение Сулиновская средняя общеобразовательная школа</v>
      </c>
      <c r="G18" s="12">
        <v>11</v>
      </c>
      <c r="H18" s="11" t="s">
        <v>318</v>
      </c>
      <c r="I18" s="12">
        <v>15</v>
      </c>
      <c r="J18" s="43">
        <f t="shared" si="0"/>
        <v>0.26315789473684209</v>
      </c>
    </row>
    <row r="19" spans="1:10" ht="24" x14ac:dyDescent="0.3">
      <c r="A19" s="10">
        <v>12</v>
      </c>
      <c r="B19" s="12" t="s">
        <v>2826</v>
      </c>
      <c r="C19" s="12" t="s">
        <v>2794</v>
      </c>
      <c r="D19" s="12" t="s">
        <v>2798</v>
      </c>
      <c r="E19" s="34">
        <v>286</v>
      </c>
      <c r="F19" s="32" t="str">
        <f>VLOOKUP(E19,ОО!C:E,3,FALSE)</f>
        <v>Муниципальное бюджетное общеобразовательное учреждение средняя общеобразовательная школа №4</v>
      </c>
      <c r="G19" s="12">
        <v>11</v>
      </c>
      <c r="H19" s="11" t="s">
        <v>318</v>
      </c>
      <c r="I19" s="12">
        <v>15</v>
      </c>
      <c r="J19" s="43">
        <f t="shared" si="0"/>
        <v>0.26315789473684209</v>
      </c>
    </row>
    <row r="20" spans="1:10" ht="24" x14ac:dyDescent="0.3">
      <c r="A20" s="10">
        <v>13</v>
      </c>
      <c r="B20" s="12" t="s">
        <v>2827</v>
      </c>
      <c r="C20" s="12" t="s">
        <v>2828</v>
      </c>
      <c r="D20" s="12" t="s">
        <v>2795</v>
      </c>
      <c r="E20" s="34">
        <v>287</v>
      </c>
      <c r="F20" s="32" t="str">
        <f>VLOOKUP(E20,ОО!C:E,3,FALSE)</f>
        <v>Муниципальное общеобразовательное учреждение средняя общеобразовательная школа № 5</v>
      </c>
      <c r="G20" s="12">
        <v>11</v>
      </c>
      <c r="H20" s="11" t="s">
        <v>318</v>
      </c>
      <c r="I20" s="12">
        <v>9</v>
      </c>
      <c r="J20" s="43">
        <f t="shared" si="0"/>
        <v>0.15789473684210525</v>
      </c>
    </row>
    <row r="21" spans="1:10" ht="24" x14ac:dyDescent="0.3">
      <c r="A21" s="10">
        <v>14</v>
      </c>
      <c r="B21" s="12" t="s">
        <v>2829</v>
      </c>
      <c r="C21" s="12" t="s">
        <v>2830</v>
      </c>
      <c r="D21" s="12" t="s">
        <v>2831</v>
      </c>
      <c r="E21" s="34">
        <v>286</v>
      </c>
      <c r="F21" s="32" t="str">
        <f>VLOOKUP(E21,ОО!C:E,3,FALSE)</f>
        <v>Муниципальное бюджетное общеобразовательное учреждение средняя общеобразовательная школа №4</v>
      </c>
      <c r="G21" s="12">
        <v>11</v>
      </c>
      <c r="H21" s="11" t="s">
        <v>318</v>
      </c>
      <c r="I21" s="12">
        <v>5</v>
      </c>
      <c r="J21" s="43">
        <f t="shared" si="0"/>
        <v>8.771929824561403E-2</v>
      </c>
    </row>
    <row r="22" spans="1:10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10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10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10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10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10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2021-10-28T12:07:33Z</dcterms:modified>
</cp:coreProperties>
</file>