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20112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2" i="4" l="1"/>
  <c r="J10" i="4"/>
  <c r="J11" i="4"/>
  <c r="J9" i="4"/>
  <c r="J13" i="4"/>
  <c r="J15" i="4"/>
  <c r="J14" i="4"/>
  <c r="J16" i="4"/>
  <c r="J17" i="4"/>
  <c r="J18" i="4"/>
  <c r="J19" i="4"/>
  <c r="J20" i="4"/>
  <c r="J21" i="4"/>
  <c r="J22" i="4"/>
  <c r="J23" i="4"/>
  <c r="J24" i="4"/>
  <c r="J26" i="4"/>
  <c r="J25" i="4"/>
  <c r="J27" i="4"/>
  <c r="J28" i="4"/>
  <c r="J30" i="4"/>
  <c r="J29" i="4"/>
  <c r="J31" i="4"/>
  <c r="J32" i="4"/>
  <c r="J33" i="4"/>
  <c r="J34" i="4"/>
  <c r="J35" i="4"/>
  <c r="J37" i="4"/>
  <c r="J38" i="4"/>
  <c r="J36" i="4"/>
  <c r="J39" i="4"/>
  <c r="J40" i="4"/>
  <c r="J41" i="4"/>
  <c r="J42" i="4"/>
  <c r="J43" i="4"/>
  <c r="J44" i="4"/>
  <c r="J45" i="4"/>
  <c r="J46" i="4"/>
  <c r="J48" i="4"/>
  <c r="J47" i="4"/>
  <c r="J49" i="4"/>
  <c r="J50" i="4"/>
  <c r="J51" i="4"/>
  <c r="J52" i="4"/>
  <c r="J53" i="4"/>
  <c r="J54" i="4"/>
  <c r="J55" i="4"/>
  <c r="J56" i="4"/>
  <c r="J8" i="4"/>
  <c r="F10" i="4" l="1"/>
  <c r="F15" i="4" l="1"/>
  <c r="F12" i="4"/>
  <c r="F11" i="4"/>
  <c r="F9" i="4"/>
  <c r="F13" i="4"/>
  <c r="F14" i="4"/>
  <c r="F16" i="4"/>
  <c r="F17" i="4"/>
  <c r="F18" i="4"/>
  <c r="F19" i="4"/>
  <c r="F20" i="4"/>
  <c r="F21" i="4"/>
  <c r="F22" i="4"/>
  <c r="F23" i="4"/>
  <c r="F24" i="4"/>
  <c r="F26" i="4"/>
  <c r="F25" i="4"/>
  <c r="F27" i="4"/>
  <c r="F28" i="4"/>
  <c r="F30" i="4"/>
  <c r="F29" i="4"/>
  <c r="F31" i="4"/>
  <c r="F32" i="4"/>
  <c r="F33" i="4"/>
  <c r="F34" i="4"/>
  <c r="F35" i="4"/>
  <c r="F37" i="4"/>
  <c r="F38" i="4"/>
  <c r="F36" i="4"/>
  <c r="F39" i="4"/>
  <c r="F40" i="4"/>
  <c r="F41" i="4"/>
  <c r="F42" i="4"/>
  <c r="F43" i="4"/>
  <c r="F44" i="4"/>
  <c r="F45" i="4"/>
  <c r="F46" i="4"/>
  <c r="F48" i="4"/>
  <c r="F47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<sst xmlns="http://schemas.openxmlformats.org/spreadsheetml/2006/main" count="5520" uniqueCount="2891">
  <si>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</si>
  <si>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</si>
  <si>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</si>
  <si>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</si>
  <si>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</si>
  <si>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</si>
  <si>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</si>
  <si>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</si>
  <si>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</si>
  <si>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</si>
  <si>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</si>
  <si>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</si>
  <si>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</si>
  <si>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</si>
  <si>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</si>
  <si>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</si>
  <si>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</si>
  <si>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</si>
  <si>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</si>
  <si>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</si>
  <si>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</si>
  <si>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</si>
  <si>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</si>
  <si>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</si>
  <si>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</si>
  <si>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</si>
  <si>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</si>
  <si>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</si>
  <si>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</si>
  <si>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</si>
  <si>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</si>
  <si>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</si>
  <si>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</si>
  <si>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</si>
  <si>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</si>
  <si>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</si>
  <si>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</si>
  <si>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</si>
  <si>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</si>
  <si>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</si>
  <si>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</si>
  <si>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</si>
  <si>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</si>
  <si>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</si>
  <si>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</si>
  <si>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</si>
  <si>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</si>
  <si>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</si>
  <si>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</si>
  <si>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</si>
  <si>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</si>
  <si>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</si>
  <si>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</si>
  <si>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</si>
  <si>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</si>
  <si>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</si>
  <si>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</si>
  <si>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</si>
  <si>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</si>
  <si>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</si>
  <si>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</si>
  <si>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</si>
  <si>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</si>
  <si>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</si>
  <si>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</si>
  <si>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</si>
  <si>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</si>
  <si>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</si>
  <si>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</si>
  <si>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</si>
  <si>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</si>
  <si>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</si>
  <si>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</si>
  <si>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</si>
  <si>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</si>
  <si>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</si>
  <si>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</si>
  <si>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</si>
  <si>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</si>
  <si>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</si>
  <si>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</si>
  <si>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</si>
  <si>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</si>
  <si>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</si>
  <si>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</si>
  <si>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</si>
  <si>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</si>
  <si>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</si>
  <si>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</si>
  <si>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</si>
  <si>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</si>
  <si>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</si>
  <si>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</si>
  <si>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</si>
  <si>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</si>
  <si>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</si>
  <si>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</si>
  <si>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</si>
  <si>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</si>
  <si>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</si>
  <si>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</si>
  <si>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</si>
  <si>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</si>
  <si>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</si>
  <si>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</si>
  <si>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</si>
  <si>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</si>
  <si>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</si>
  <si>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</si>
  <si>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</si>
  <si>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</si>
  <si>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</si>
  <si>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</si>
  <si>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</si>
  <si>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</si>
  <si>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</si>
  <si>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</si>
  <si>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</si>
  <si>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</si>
  <si>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</si>
  <si>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</si>
  <si>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</si>
  <si>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</si>
  <si>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</si>
  <si>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</si>
  <si>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</si>
  <si>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</si>
  <si>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</si>
  <si>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</si>
  <si>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</si>
  <si>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</si>
  <si>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</si>
  <si>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</si>
  <si>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</si>
  <si>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</si>
  <si>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</si>
  <si>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</si>
  <si>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</si>
  <si>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</si>
  <si>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</si>
  <si>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</si>
  <si>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</si>
  <si>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</si>
  <si>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</si>
  <si>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</si>
  <si>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</si>
  <si>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</si>
  <si>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</si>
  <si>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</si>
  <si>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</si>
  <si>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</si>
  <si>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</si>
  <si>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</si>
  <si>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</si>
  <si>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</si>
  <si>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</si>
  <si>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</si>
  <si>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</si>
  <si>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</si>
  <si>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</si>
  <si>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</si>
  <si>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</si>
  <si>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</si>
  <si>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</si>
  <si>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</si>
  <si>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</si>
  <si>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</si>
  <si>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</si>
  <si>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</si>
  <si>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</si>
  <si>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</si>
  <si>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</si>
  <si>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</si>
  <si>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</si>
  <si>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</si>
  <si>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</si>
  <si>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</si>
  <si>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</si>
  <si>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</si>
  <si>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</si>
  <si>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</si>
  <si>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</si>
  <si>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</si>
  <si>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</si>
  <si>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</si>
  <si>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</si>
  <si>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</si>
  <si>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</si>
  <si>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</si>
  <si>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</si>
  <si>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</si>
  <si>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</si>
  <si>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</si>
  <si>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</si>
  <si>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</si>
  <si>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</si>
  <si>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</si>
  <si>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</si>
  <si>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</si>
  <si>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</si>
  <si>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</si>
  <si>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</si>
  <si>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</si>
  <si>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</si>
  <si>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</si>
  <si>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</si>
  <si>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</si>
  <si>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</si>
  <si>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</si>
  <si>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</si>
  <si>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</si>
  <si>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</si>
  <si>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</si>
  <si>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</si>
  <si>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</si>
  <si>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</si>
  <si>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</si>
  <si>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</si>
  <si>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</si>
  <si>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</si>
  <si>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</si>
  <si>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</si>
  <si>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</si>
  <si>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</si>
  <si>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</si>
  <si>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</si>
  <si>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</si>
  <si>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</si>
  <si>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</si>
  <si>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</si>
  <si>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</si>
  <si>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</si>
  <si>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</si>
  <si>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</si>
  <si>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</si>
  <si>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</si>
  <si>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</si>
  <si>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</si>
  <si>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</si>
  <si>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</si>
  <si>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</si>
  <si>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</si>
  <si>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</si>
  <si>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</si>
  <si>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</si>
  <si>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</si>
  <si>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</si>
  <si>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</si>
  <si>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</si>
  <si>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</si>
  <si>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</si>
  <si>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</si>
  <si>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</si>
  <si>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</si>
  <si>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</si>
  <si>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</si>
  <si>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</si>
  <si>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</si>
  <si>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</si>
  <si>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</si>
  <si>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</si>
  <si>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</si>
  <si>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</si>
  <si>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</si>
  <si>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</si>
  <si>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</si>
  <si>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</si>
  <si>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</si>
  <si>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</si>
  <si>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</si>
  <si>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</si>
  <si>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</si>
  <si>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</si>
  <si>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</si>
  <si>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</si>
  <si>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</si>
  <si>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</si>
  <si>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</si>
  <si>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</si>
  <si>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</si>
  <si>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</si>
  <si>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</si>
  <si>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</si>
  <si>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</si>
  <si>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</si>
  <si>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</si>
  <si>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</si>
  <si>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</si>
  <si>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</si>
  <si>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</si>
  <si>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</si>
  <si>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</si>
  <si>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</si>
  <si>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</si>
  <si>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</si>
  <si>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</si>
  <si>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</si>
  <si>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</si>
  <si>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</si>
  <si>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</si>
  <si>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</si>
  <si>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</si>
  <si>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</si>
  <si>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</si>
  <si>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</si>
  <si>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</si>
  <si>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</si>
  <si>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</si>
  <si>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</si>
  <si>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</si>
  <si>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</si>
  <si>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</si>
  <si>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</si>
  <si>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</si>
  <si>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</si>
  <si>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</si>
  <si>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</si>
  <si>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</si>
  <si>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</si>
  <si>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</si>
  <si>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</si>
  <si>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</si>
  <si>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</si>
  <si>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</si>
  <si>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</si>
  <si>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</si>
  <si>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</si>
  <si>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</si>
  <si>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</si>
  <si>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</si>
  <si>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</si>
  <si>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</si>
  <si>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</si>
  <si>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</si>
  <si>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</si>
  <si>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</si>
  <si>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</si>
  <si>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</si>
  <si>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</si>
  <si>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</si>
  <si>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</si>
  <si>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</si>
  <si>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</si>
  <si>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</si>
  <si>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</si>
  <si>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</si>
  <si>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</si>
  <si>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</si>
  <si>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</si>
  <si>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</si>
  <si>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</si>
  <si>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</si>
  <si>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</si>
  <si>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</si>
  <si>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</si>
  <si>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</si>
  <si>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</si>
  <si>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</si>
  <si>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</si>
  <si>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</si>
  <si>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</si>
  <si>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</si>
  <si>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</si>
  <si>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</si>
  <si>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</si>
  <si>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</si>
  <si>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</si>
  <si>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</si>
  <si>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</si>
  <si>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</si>
  <si>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</si>
  <si>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</si>
  <si>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</si>
  <si>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</si>
  <si>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</si>
  <si>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</si>
  <si>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</si>
  <si>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</si>
  <si>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</si>
  <si>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</si>
  <si>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</si>
  <si>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</si>
  <si>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</si>
  <si>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</si>
  <si>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</si>
  <si>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</si>
  <si>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</si>
  <si>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</si>
  <si>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</si>
  <si>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</si>
  <si>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</si>
  <si>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</si>
  <si>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</si>
  <si>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</si>
  <si>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</si>
  <si>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</si>
  <si>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</si>
  <si>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</si>
  <si>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</si>
  <si>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</si>
  <si>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</si>
  <si>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</si>
  <si>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</si>
  <si>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</si>
  <si>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</si>
  <si>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</si>
  <si>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</si>
  <si>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</si>
  <si>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</si>
  <si>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</si>
  <si>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</si>
  <si>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</si>
  <si>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</si>
  <si>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</si>
  <si>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</si>
  <si>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</si>
  <si>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</si>
  <si>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</si>
  <si>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</si>
  <si>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</si>
  <si>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</si>
  <si>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</si>
  <si>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</si>
  <si>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</si>
  <si>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</si>
  <si>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</si>
  <si>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</si>
  <si>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</si>
  <si>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</si>
  <si>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</si>
  <si>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</si>
  <si>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</si>
  <si>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</si>
  <si>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</si>
  <si>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</si>
  <si>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</si>
  <si>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</si>
  <si>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</si>
  <si>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</si>
  <si>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</si>
  <si>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</si>
  <si>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</si>
  <si>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</si>
  <si>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</si>
  <si>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</si>
  <si>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</si>
  <si>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</si>
  <si>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</si>
  <si>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</si>
  <si>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</si>
  <si>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</si>
  <si>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</si>
  <si>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</si>
  <si>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</si>
  <si>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</si>
  <si>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</si>
  <si>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</si>
  <si>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</si>
  <si>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</si>
  <si>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</si>
  <si>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</si>
  <si>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</si>
  <si>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</si>
  <si>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</si>
  <si>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</si>
  <si>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</si>
  <si>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</si>
  <si>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</si>
  <si>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</si>
  <si>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</si>
  <si>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</si>
  <si>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</si>
  <si>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</si>
  <si>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</si>
  <si>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</si>
  <si>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</si>
  <si>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</si>
  <si>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</si>
  <si>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</si>
  <si>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</si>
  <si>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</si>
  <si>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</si>
  <si>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</si>
  <si>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</si>
  <si>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</si>
  <si>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</si>
  <si>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</si>
  <si>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</si>
  <si>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</si>
  <si>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</si>
  <si>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</si>
  <si>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</si>
  <si>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</si>
  <si>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</si>
  <si>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</si>
  <si>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</si>
  <si>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</si>
  <si>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</si>
  <si>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</si>
  <si>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</si>
  <si>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</si>
  <si>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</si>
  <si>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</si>
  <si>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</si>
  <si>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</si>
  <si>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</si>
  <si>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</si>
  <si>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</si>
  <si>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</si>
  <si>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</si>
  <si>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</si>
  <si>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</si>
  <si>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</si>
  <si>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</si>
  <si>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</si>
  <si>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</si>
  <si>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</si>
  <si>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</si>
  <si>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</si>
  <si>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</si>
  <si>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</si>
  <si>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</si>
  <si>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</si>
  <si>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</si>
  <si>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</si>
  <si>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</si>
  <si>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</si>
  <si>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</si>
  <si>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</si>
  <si>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</si>
  <si>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</si>
  <si>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</si>
  <si>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</si>
  <si>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</si>
  <si>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</si>
  <si>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</si>
  <si>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</si>
  <si>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</si>
  <si>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</si>
  <si>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</si>
  <si>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</si>
  <si>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</si>
  <si>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</si>
  <si>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</si>
  <si>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</si>
  <si>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</si>
  <si>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</si>
  <si>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</si>
  <si>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</si>
  <si>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</si>
  <si>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</si>
  <si>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</si>
  <si>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</si>
  <si>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</si>
  <si>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</si>
  <si>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</si>
  <si>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</si>
  <si>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</si>
  <si>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</si>
  <si>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</si>
  <si>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</si>
  <si>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</si>
  <si>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</si>
  <si>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</si>
  <si>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</si>
  <si>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</si>
  <si>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</si>
  <si>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</si>
  <si>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</si>
  <si>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</si>
  <si>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</si>
  <si>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</si>
  <si>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</si>
  <si>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</si>
  <si>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</si>
  <si>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</si>
  <si>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</si>
  <si>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</si>
  <si>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</si>
  <si>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</si>
  <si>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</si>
  <si>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</si>
  <si>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</si>
  <si>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</si>
  <si>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</si>
  <si>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</si>
  <si>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</si>
  <si>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</si>
  <si>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</si>
  <si>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</si>
  <si>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</si>
  <si>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</si>
  <si>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</si>
  <si>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</si>
  <si>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</si>
  <si>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</si>
  <si>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</si>
  <si>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</si>
  <si>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</si>
  <si>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</si>
  <si>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</si>
  <si>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</si>
  <si>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</si>
  <si>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</si>
  <si>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</si>
  <si>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</si>
  <si>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</si>
  <si>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</si>
  <si>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</si>
  <si>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</si>
  <si>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</si>
  <si>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</si>
  <si>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</si>
  <si>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</si>
  <si>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</si>
  <si>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</si>
  <si>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</si>
  <si>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</si>
  <si>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</si>
  <si>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</si>
  <si>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</si>
  <si>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</si>
  <si>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</si>
  <si>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</si>
  <si>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</si>
  <si>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</si>
  <si>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</si>
  <si>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</si>
  <si>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</si>
  <si>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</si>
  <si>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</si>
  <si>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</si>
  <si>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</si>
  <si>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</si>
  <si>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</si>
  <si>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</si>
  <si>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</si>
  <si>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</si>
  <si>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</si>
  <si>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</si>
  <si>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</si>
  <si>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</si>
  <si>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</si>
  <si>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</si>
  <si>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</si>
  <si>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</si>
  <si>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</si>
  <si>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</si>
  <si>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</si>
  <si>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</si>
  <si>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</si>
  <si>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</si>
  <si>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</si>
  <si>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</si>
  <si>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</si>
  <si>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</si>
  <si>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</si>
  <si>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</si>
  <si>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</si>
  <si>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</si>
  <si>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</si>
  <si>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</si>
  <si>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</si>
  <si>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</si>
  <si>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</si>
  <si>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</si>
  <si>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</si>
  <si>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</si>
  <si>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</si>
  <si>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</si>
  <si>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</si>
  <si>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</si>
  <si>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</si>
  <si>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</si>
  <si>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</si>
  <si>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</si>
  <si>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</si>
  <si>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</si>
  <si>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</si>
  <si>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</si>
  <si>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</si>
  <si>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</si>
  <si>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</si>
  <si>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</si>
  <si>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</si>
  <si>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</si>
  <si>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</si>
  <si>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</si>
  <si>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</si>
  <si>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</si>
  <si>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</si>
  <si>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</si>
  <si>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</si>
  <si>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</si>
  <si>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</si>
  <si>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</si>
  <si>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</si>
  <si>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</si>
  <si>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</si>
  <si>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</si>
  <si>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</si>
  <si>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</si>
  <si>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</si>
  <si>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</si>
  <si>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</si>
  <si>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</si>
  <si>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</si>
  <si>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</si>
  <si>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</si>
  <si>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</si>
  <si>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</si>
  <si>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</si>
  <si>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</si>
  <si>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</si>
  <si>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</si>
  <si>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</si>
  <si>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</si>
  <si>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</si>
  <si>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</si>
  <si>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</si>
  <si>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</si>
  <si>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</si>
  <si>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</si>
  <si>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</si>
  <si>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</si>
  <si>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</si>
  <si>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</si>
  <si>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</si>
  <si>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</si>
  <si>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</si>
  <si>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</si>
  <si>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</si>
  <si>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</si>
  <si>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</si>
  <si>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</si>
  <si>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</si>
  <si>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</si>
  <si>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</si>
  <si>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</si>
  <si>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</si>
  <si>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</si>
  <si>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</si>
  <si>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</si>
  <si>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</si>
  <si>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</si>
  <si>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</si>
  <si>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</si>
  <si>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</si>
  <si>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</si>
  <si>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</si>
  <si>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</si>
  <si>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</si>
  <si>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</si>
  <si>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</si>
  <si>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</si>
  <si>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</si>
  <si>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</si>
  <si>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</si>
  <si>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</si>
  <si>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</si>
  <si>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</si>
  <si>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</si>
  <si>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</si>
  <si>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</si>
  <si>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</si>
  <si>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</si>
  <si>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</si>
  <si>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</si>
  <si>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</si>
  <si>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</si>
  <si>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</si>
  <si>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</si>
  <si>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</si>
  <si>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</si>
  <si>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</si>
  <si>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</si>
  <si>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</si>
  <si>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</si>
  <si>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</si>
  <si>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</si>
  <si>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</si>
  <si>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</si>
  <si>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</si>
  <si>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</si>
  <si>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</si>
  <si>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</si>
  <si>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</si>
  <si>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</si>
  <si>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</si>
  <si>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</si>
  <si>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</si>
  <si>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</si>
  <si>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</si>
  <si>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</si>
  <si>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</si>
  <si>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</si>
  <si>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</si>
  <si>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</si>
  <si>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</si>
  <si>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</si>
  <si>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</si>
  <si>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</si>
  <si>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</si>
  <si>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</si>
  <si>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</si>
  <si>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</si>
  <si>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</si>
  <si>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</si>
  <si>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</si>
  <si>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</si>
  <si>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</si>
  <si>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</si>
  <si>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</si>
  <si>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</si>
  <si>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</si>
  <si>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</si>
  <si>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</si>
  <si>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</si>
  <si>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</si>
  <si>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</si>
  <si>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</si>
  <si>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</si>
  <si>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</si>
  <si>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</si>
  <si>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</si>
  <si>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</si>
  <si>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</si>
  <si>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</si>
  <si>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</si>
  <si>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</si>
  <si>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</si>
  <si>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</si>
  <si>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</si>
  <si>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</si>
  <si>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</si>
  <si>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</si>
  <si>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</si>
  <si>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</si>
  <si>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</si>
  <si>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</si>
  <si>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</si>
  <si>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</si>
  <si>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</si>
  <si>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</si>
  <si>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</si>
  <si>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</si>
  <si>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</si>
  <si>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</si>
  <si>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</si>
  <si>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</si>
  <si>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</si>
  <si>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</si>
  <si>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</si>
  <si>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</si>
  <si>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</si>
  <si>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</si>
  <si>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</si>
  <si>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</si>
  <si>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</si>
  <si>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</si>
  <si>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</si>
  <si>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</si>
  <si>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</si>
  <si>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</si>
  <si>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</si>
  <si>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</si>
  <si>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</si>
  <si>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</si>
  <si>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</si>
  <si>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</si>
  <si>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</si>
  <si>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</si>
  <si>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</si>
  <si>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</si>
  <si>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</si>
  <si>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</si>
  <si>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</si>
  <si>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</si>
  <si>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</si>
  <si>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</si>
  <si>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</si>
  <si>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</si>
  <si>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</si>
  <si>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</si>
  <si>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</si>
  <si>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</si>
  <si>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</si>
  <si>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</si>
  <si>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</si>
  <si>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</si>
  <si>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</si>
  <si>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</si>
  <si>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</si>
  <si>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</si>
  <si>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</si>
  <si>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</si>
  <si>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</si>
  <si>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</si>
  <si>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</si>
  <si>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</si>
  <si>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</si>
  <si>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</si>
  <si>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</si>
  <si>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</si>
  <si>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</si>
  <si>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</si>
  <si>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</si>
  <si>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</si>
  <si>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</si>
  <si>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</si>
  <si>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</si>
  <si>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</si>
  <si>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</si>
  <si>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</si>
  <si>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</si>
  <si>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</si>
  <si>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</si>
  <si>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</si>
  <si>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</si>
  <si>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</si>
  <si>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</si>
  <si>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</si>
  <si>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</si>
  <si>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</si>
  <si>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</si>
  <si>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</si>
  <si>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</si>
  <si>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</si>
  <si>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</si>
  <si>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</si>
  <si>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</si>
  <si>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</si>
  <si>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</si>
  <si>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</si>
  <si>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</si>
  <si>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</si>
  <si>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</si>
  <si>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</si>
  <si>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</si>
  <si>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</si>
  <si>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</si>
  <si>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</si>
  <si>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</si>
  <si>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</si>
  <si>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</si>
  <si>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</si>
  <si>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</si>
  <si>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</si>
  <si>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</si>
  <si>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</si>
  <si>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</si>
  <si>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</si>
  <si>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</si>
  <si>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</si>
  <si>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</si>
  <si>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</si>
  <si>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</si>
  <si>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</si>
  <si>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</si>
  <si>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</si>
  <si>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</si>
  <si>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</si>
  <si>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</si>
  <si>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</si>
  <si>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</si>
  <si>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</si>
  <si>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</si>
  <si>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</si>
  <si>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</si>
  <si>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</si>
  <si>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</si>
  <si>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</si>
  <si>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</si>
  <si>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</si>
  <si>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</si>
  <si>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</si>
  <si>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</si>
  <si>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</si>
  <si>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</si>
  <si>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</si>
  <si>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</si>
  <si>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</si>
  <si>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</si>
  <si>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</si>
  <si>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</si>
  <si>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</si>
  <si>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</si>
  <si>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</si>
  <si>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</si>
  <si>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</si>
  <si>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</si>
  <si>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</si>
  <si>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</si>
  <si>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</si>
  <si>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</si>
  <si>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</si>
  <si>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</si>
  <si>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</si>
  <si>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</si>
  <si>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</si>
  <si>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</si>
  <si>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</si>
  <si>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</si>
  <si>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</si>
  <si>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</si>
  <si>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</si>
  <si>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</si>
  <si>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</si>
  <si>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</si>
  <si>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</si>
  <si>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</si>
  <si>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</si>
  <si>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</si>
  <si>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</si>
  <si>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</si>
  <si>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</si>
  <si>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</si>
  <si>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</si>
  <si>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</si>
  <si>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</si>
  <si>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</si>
  <si>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</si>
  <si>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</si>
  <si>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</si>
  <si>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</si>
  <si>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</si>
  <si>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</si>
  <si>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</si>
  <si>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</si>
  <si>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</si>
  <si>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</si>
  <si>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</si>
  <si>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</si>
  <si>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</si>
  <si>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</si>
  <si>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</si>
  <si>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</si>
  <si>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</si>
  <si>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</si>
  <si>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</si>
  <si>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</si>
  <si>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</si>
  <si>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</si>
  <si>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</si>
  <si>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</si>
  <si>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</si>
  <si>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</si>
  <si>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</si>
  <si>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</si>
  <si>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</si>
  <si>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</si>
  <si>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</si>
  <si>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</si>
  <si>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</si>
  <si>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</si>
  <si>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</si>
  <si>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</si>
  <si>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</si>
  <si>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</si>
  <si>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</si>
  <si>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</si>
  <si>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</si>
  <si>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</si>
  <si>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</si>
  <si>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</si>
  <si>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</si>
  <si>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</si>
  <si>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</si>
  <si>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</si>
  <si>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</si>
  <si>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</si>
  <si>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</si>
  <si>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</si>
  <si>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</si>
  <si>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</si>
  <si>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</si>
  <si>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</si>
  <si>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</si>
  <si>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</si>
  <si>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</si>
  <si>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</si>
  <si>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</si>
  <si>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</si>
  <si>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</si>
  <si>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</si>
  <si>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</si>
  <si>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</si>
  <si>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</si>
  <si>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</si>
  <si>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</si>
  <si>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</si>
  <si>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</si>
  <si>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</si>
  <si>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</si>
  <si>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</si>
  <si>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</si>
  <si>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</si>
  <si>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</si>
  <si>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</si>
  <si>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</si>
  <si>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</si>
  <si>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</si>
  <si>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</si>
  <si>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</si>
  <si>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</si>
  <si>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</si>
  <si>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</si>
  <si>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</si>
  <si>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</si>
  <si>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</si>
  <si>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</si>
  <si>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</si>
  <si>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</si>
  <si>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</si>
  <si>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</si>
  <si>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</si>
  <si>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</si>
  <si>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</si>
  <si>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</si>
  <si>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</si>
  <si>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</si>
  <si>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</si>
  <si>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</si>
  <si>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</si>
  <si>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</si>
  <si>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</si>
  <si>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</si>
  <si>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</si>
  <si>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</si>
  <si>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</si>
  <si>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</si>
  <si>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</si>
  <si>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</si>
  <si>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</si>
  <si>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</si>
  <si>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</si>
  <si>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</si>
  <si>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</si>
  <si>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</si>
  <si>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</si>
  <si>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</si>
  <si>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</si>
  <si>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</si>
  <si>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</si>
  <si>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</si>
  <si>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</si>
  <si>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</si>
  <si>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</si>
  <si>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</si>
  <si>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</si>
  <si>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</si>
  <si>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</si>
  <si>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</si>
  <si>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</si>
  <si>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</si>
  <si>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</si>
  <si>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</si>
  <si>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</si>
  <si>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</si>
  <si>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</si>
  <si>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</si>
  <si>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</si>
  <si>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</si>
  <si>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</si>
  <si>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</si>
  <si>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</si>
  <si>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</si>
  <si>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</si>
  <si>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</si>
  <si>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</si>
  <si>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</si>
  <si>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</si>
  <si>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</si>
  <si>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</si>
  <si>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</si>
  <si>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</si>
  <si>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</si>
  <si>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</si>
  <si>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</si>
  <si>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</si>
  <si>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</si>
  <si>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</si>
  <si>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</si>
  <si>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</si>
  <si>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</si>
  <si>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</si>
  <si>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</si>
  <si>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</si>
  <si>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</si>
  <si>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</si>
  <si>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</si>
  <si>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</si>
  <si>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</si>
  <si>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</si>
  <si>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</si>
  <si>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</si>
  <si>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</si>
  <si>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</si>
  <si>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</si>
  <si>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</si>
  <si>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</si>
  <si>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</si>
  <si>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</si>
  <si>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</si>
  <si>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</si>
  <si>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</si>
  <si>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</si>
  <si>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</si>
  <si>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</si>
  <si>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</si>
  <si>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</si>
  <si>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</si>
  <si>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</si>
  <si>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</si>
  <si>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</si>
  <si>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</si>
  <si>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</si>
  <si>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</si>
  <si>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</si>
  <si>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</si>
  <si>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</si>
  <si>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</si>
  <si>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</si>
  <si>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</si>
  <si>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</si>
  <si>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</si>
  <si>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</si>
  <si>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</si>
  <si>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</si>
  <si>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</si>
  <si>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</si>
  <si>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</si>
  <si>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</si>
  <si>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</si>
  <si>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</si>
  <si>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</si>
  <si>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</si>
  <si>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</si>
  <si>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</si>
  <si>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</si>
  <si>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</si>
  <si>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</si>
  <si>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</si>
  <si>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</si>
  <si>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</si>
  <si>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</si>
  <si>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</si>
  <si>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</si>
  <si>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</si>
  <si>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</si>
  <si>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</si>
  <si>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</si>
  <si>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</si>
  <si>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</si>
  <si>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</si>
  <si>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</si>
  <si>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</si>
  <si>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</si>
  <si>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</si>
  <si>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</si>
  <si>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</si>
  <si>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</si>
  <si>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</si>
  <si>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</si>
  <si>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</si>
  <si>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</si>
  <si>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</si>
  <si>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</si>
  <si>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</si>
  <si>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</si>
  <si>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</si>
  <si>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</si>
  <si>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</si>
  <si>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</si>
  <si>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</si>
  <si>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</si>
  <si>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</si>
  <si>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</si>
  <si>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</si>
  <si>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</si>
  <si>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</si>
  <si>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</si>
  <si>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</si>
  <si>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</si>
  <si>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</si>
  <si>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</si>
  <si>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</si>
  <si>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</si>
  <si>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</si>
  <si>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</si>
  <si>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</si>
  <si>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</si>
  <si>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</si>
  <si>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</si>
  <si>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</si>
  <si>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</si>
  <si>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</si>
  <si>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</si>
  <si>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</si>
  <si>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</si>
  <si>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</si>
  <si>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</si>
  <si>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</si>
  <si>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</si>
  <si>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</si>
  <si>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</si>
  <si>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</si>
  <si>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</si>
  <si>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</si>
  <si>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</si>
  <si>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</si>
  <si>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</si>
  <si>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</si>
  <si>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</si>
  <si>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</si>
  <si>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</si>
  <si>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</si>
  <si>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</si>
  <si>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</si>
  <si>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</si>
  <si>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</si>
  <si>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</si>
  <si>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</si>
  <si>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</si>
  <si>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</si>
  <si>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</si>
  <si>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</si>
  <si>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</si>
  <si>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</si>
  <si>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</si>
  <si>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</si>
  <si>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</si>
  <si>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</si>
  <si>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</si>
  <si>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</si>
  <si>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</si>
  <si>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</si>
  <si>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</si>
  <si>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</si>
  <si>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</si>
  <si>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</si>
  <si>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</si>
  <si>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</si>
  <si>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</si>
  <si>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</si>
  <si>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</si>
  <si>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</si>
  <si>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</si>
  <si>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</si>
  <si>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</si>
  <si>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</si>
  <si>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</si>
  <si>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</si>
  <si>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</si>
  <si>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</si>
  <si>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</si>
  <si>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</si>
  <si>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</si>
  <si>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</si>
  <si>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</si>
  <si>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</si>
  <si>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</si>
  <si>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</si>
  <si>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</si>
  <si>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</si>
  <si>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</si>
  <si>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</si>
  <si>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</si>
  <si>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</si>
  <si>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</si>
  <si>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</si>
  <si>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</si>
  <si>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</si>
  <si>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</si>
  <si>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</si>
  <si>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</si>
  <si>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</si>
  <si>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</si>
  <si>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</si>
  <si>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</si>
  <si>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</si>
  <si>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</si>
  <si>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</si>
  <si>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</si>
  <si>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</si>
  <si>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</si>
  <si>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</si>
  <si>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</si>
  <si>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</si>
  <si>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</si>
  <si>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</si>
  <si>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</si>
  <si>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</si>
  <si>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</si>
  <si>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</si>
  <si>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</si>
  <si>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</si>
  <si>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</si>
  <si>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</si>
  <si>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</si>
  <si>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</si>
  <si>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</si>
  <si>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</si>
  <si>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</si>
  <si>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</si>
  <si>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</si>
  <si>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</si>
  <si>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</si>
  <si>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</si>
  <si>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</si>
  <si>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</si>
  <si>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</si>
  <si>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</si>
  <si>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</si>
  <si>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</si>
  <si>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</si>
  <si>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</si>
  <si>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</si>
  <si>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</si>
  <si>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</si>
  <si>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</si>
  <si>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</si>
  <si>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</si>
  <si>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</si>
  <si>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</si>
  <si>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</si>
  <si>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</si>
  <si>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</si>
  <si>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</si>
  <si>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</si>
  <si>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</si>
  <si>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</si>
  <si>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</si>
  <si>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</si>
  <si>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</si>
  <si>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</si>
  <si>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</si>
  <si>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</si>
  <si>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</si>
  <si>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</si>
  <si>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</si>
  <si>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</si>
  <si>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</si>
  <si>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</si>
  <si>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</si>
  <si>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</si>
  <si>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</si>
  <si>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</si>
  <si>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</si>
  <si>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</si>
  <si>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</si>
  <si>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</si>
  <si>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</si>
  <si>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</si>
  <si>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</si>
  <si>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</si>
  <si>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</si>
  <si>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</si>
  <si>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</si>
  <si>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</si>
  <si>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</si>
  <si>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</si>
  <si>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</si>
  <si>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</si>
  <si>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</si>
  <si>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</si>
  <si>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</si>
  <si>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</si>
  <si>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</si>
  <si>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</si>
  <si>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</si>
  <si>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</si>
  <si>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</si>
  <si>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</si>
  <si>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</si>
  <si>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</si>
  <si>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</si>
  <si>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</si>
  <si>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</si>
  <si>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</si>
  <si>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</si>
  <si>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</si>
  <si>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</si>
  <si>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</si>
  <si>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</si>
  <si>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</si>
  <si>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</si>
  <si>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</si>
  <si>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</si>
  <si>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</si>
  <si>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</si>
  <si>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</si>
  <si>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</si>
  <si>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</si>
  <si>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</si>
  <si>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</si>
  <si>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</si>
  <si>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</si>
  <si>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</si>
  <si>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</si>
  <si>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</si>
  <si>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</si>
  <si>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</si>
  <si>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</si>
  <si>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</si>
  <si>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</si>
  <si>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</si>
  <si>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</si>
  <si>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</si>
  <si>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</si>
  <si>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</si>
  <si>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</si>
  <si>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</si>
  <si>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</si>
  <si>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</si>
  <si>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</si>
  <si>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</si>
  <si>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</si>
  <si>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</si>
  <si>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</si>
  <si>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</si>
  <si>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</si>
  <si>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</si>
  <si>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</si>
  <si>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</si>
  <si>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</si>
  <si>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</si>
  <si>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</si>
  <si>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</si>
  <si>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</si>
  <si>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</si>
  <si>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</si>
  <si>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</si>
  <si>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</si>
  <si>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</si>
  <si>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</si>
  <si>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</si>
  <si>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</si>
  <si>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</si>
  <si>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</si>
  <si>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</si>
  <si>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</si>
  <si>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</si>
  <si>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</si>
  <si>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</si>
  <si>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</si>
  <si>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</si>
  <si>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</si>
  <si>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</si>
  <si>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</si>
  <si>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</si>
  <si>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</si>
  <si>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</si>
  <si>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</si>
  <si>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</si>
  <si>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</si>
  <si>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</si>
  <si>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</si>
  <si>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</si>
  <si>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</si>
  <si>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</si>
  <si>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</si>
  <si>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</si>
  <si>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</si>
  <si>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</si>
  <si>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</si>
  <si>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</si>
  <si>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</si>
  <si>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</si>
  <si>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</si>
  <si>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</si>
  <si>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</si>
  <si>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</si>
  <si>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</si>
  <si>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</si>
  <si>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</si>
  <si>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</si>
  <si>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</si>
  <si>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</si>
  <si>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</si>
  <si>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</si>
  <si>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</si>
  <si>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</si>
  <si>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</si>
  <si>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</si>
  <si>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</si>
  <si>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</si>
  <si>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</si>
  <si>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</si>
  <si>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</si>
  <si>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</si>
  <si>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</si>
  <si>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</si>
  <si>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</si>
  <si>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</si>
  <si>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</si>
  <si>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</si>
  <si>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</si>
  <si>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</si>
  <si>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</si>
  <si>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</si>
  <si>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</si>
  <si>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</si>
  <si>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</si>
  <si>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</si>
  <si>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</si>
  <si>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</si>
  <si>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</si>
  <si>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</si>
  <si>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</si>
  <si>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</si>
  <si>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</si>
  <si>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</si>
  <si>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</si>
  <si>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</si>
  <si>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</si>
  <si>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</si>
  <si>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</si>
  <si>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</si>
  <si>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</si>
  <si>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</si>
  <si>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</si>
  <si>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</si>
  <si>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</si>
  <si>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</si>
  <si>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</si>
  <si>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</si>
  <si>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</si>
  <si>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</si>
  <si>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</si>
  <si>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</si>
  <si>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</si>
  <si>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</si>
  <si>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</si>
  <si>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</si>
  <si>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</si>
  <si>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</si>
  <si>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</si>
  <si>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</si>
  <si>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</si>
  <si>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</si>
  <si>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</si>
  <si>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</si>
  <si>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</si>
  <si>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</si>
  <si>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</si>
  <si>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</si>
  <si>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</si>
  <si>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</si>
  <si>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</si>
  <si>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</si>
  <si>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</si>
  <si>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</si>
  <si>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</si>
  <si>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</si>
  <si>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</si>
  <si>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</si>
  <si>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</si>
  <si>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</si>
  <si>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</si>
  <si>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</si>
  <si>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</si>
  <si>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</si>
  <si>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</si>
  <si>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</si>
  <si>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</si>
  <si>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</si>
  <si>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</si>
  <si>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</si>
  <si>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</si>
  <si>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</si>
  <si>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</si>
  <si>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</si>
  <si>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</si>
  <si>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</si>
  <si>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</si>
  <si>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</si>
  <si>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</si>
  <si>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</si>
  <si>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</si>
  <si>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</si>
  <si>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</si>
  <si>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</si>
  <si>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</si>
  <si>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</si>
  <si>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</si>
  <si>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</si>
  <si>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</si>
  <si>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</si>
  <si>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</si>
  <si>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</si>
  <si>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</si>
  <si>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</si>
  <si>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</si>
  <si>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</si>
  <si>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</si>
  <si>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</si>
  <si>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</si>
  <si>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</si>
  <si>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</si>
  <si>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</si>
  <si>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</si>
  <si>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</si>
  <si>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</si>
  <si>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</si>
  <si>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</si>
  <si>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</si>
  <si>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</si>
  <si>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</si>
  <si>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</si>
  <si>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</si>
  <si>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</si>
  <si>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</si>
  <si>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</si>
  <si>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</si>
  <si>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</si>
  <si>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</si>
  <si>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</si>
  <si>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</si>
  <si>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</si>
  <si>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</si>
  <si>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</si>
  <si>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</si>
  <si>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</si>
  <si>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</si>
  <si>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</si>
  <si>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</si>
  <si>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</si>
  <si>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</si>
  <si>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</si>
  <si>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</si>
  <si>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</si>
  <si>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</si>
  <si>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</si>
  <si>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</si>
  <si>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</si>
  <si>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</si>
  <si>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</si>
  <si>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</si>
  <si>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</si>
  <si>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</si>
  <si>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</si>
  <si>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</si>
  <si>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</si>
  <si>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</si>
  <si>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</si>
  <si>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</si>
  <si>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</si>
  <si>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</si>
  <si>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</si>
  <si>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</si>
  <si>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</si>
  <si>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</si>
  <si>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</si>
  <si>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</si>
  <si>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</si>
  <si>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</si>
  <si>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</si>
  <si>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</si>
  <si>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</si>
  <si>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</si>
  <si>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</si>
  <si>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</si>
  <si>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</si>
  <si>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</si>
  <si>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</si>
  <si>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</si>
  <si>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</si>
  <si>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</si>
  <si>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</si>
  <si>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</si>
  <si>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</si>
  <si>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</si>
  <si>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</si>
  <si>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</si>
  <si>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</si>
  <si>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</si>
  <si>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</si>
  <si>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</si>
  <si>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</si>
  <si>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</si>
  <si>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</si>
  <si>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</si>
  <si>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</si>
  <si>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</si>
  <si>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</si>
  <si>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</si>
  <si>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</si>
  <si>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</si>
  <si>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</si>
  <si>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</si>
  <si>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</si>
  <si>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</si>
  <si>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</si>
  <si>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</si>
  <si>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</si>
  <si>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</si>
  <si>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</si>
  <si>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</si>
  <si>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</si>
  <si>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</si>
  <si>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</si>
  <si>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</si>
  <si>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</si>
  <si>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</si>
  <si>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</si>
  <si>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</si>
  <si>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</si>
  <si>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</si>
  <si>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</si>
  <si>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</si>
  <si>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</si>
  <si>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</si>
  <si>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</si>
  <si>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</si>
  <si>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</si>
  <si>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</si>
  <si>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</si>
  <si>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</si>
  <si>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</si>
  <si>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</si>
  <si>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</si>
  <si>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</si>
  <si>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</si>
  <si>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</si>
  <si>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</si>
  <si>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</si>
  <si>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</si>
  <si>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</si>
  <si>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</si>
  <si>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</si>
  <si>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</si>
  <si>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</si>
  <si>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</si>
  <si>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</si>
  <si>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</si>
  <si>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</si>
  <si>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</si>
  <si>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</si>
  <si>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</si>
  <si>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</si>
  <si>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</si>
  <si>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</si>
  <si>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</si>
  <si>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</si>
  <si>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</si>
  <si>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</si>
  <si>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</si>
  <si>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</si>
  <si>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</si>
  <si>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</si>
  <si>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</si>
  <si>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</si>
  <si>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</si>
  <si>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</si>
  <si>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</si>
  <si>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</si>
  <si>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</si>
  <si>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</si>
  <si>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</si>
  <si>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</si>
  <si>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</si>
  <si>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</si>
  <si>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</si>
  <si>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</si>
  <si>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</si>
  <si>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</si>
  <si>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</si>
  <si>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</si>
  <si>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</si>
  <si>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</si>
  <si>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</si>
  <si>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</si>
  <si>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</si>
  <si>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</si>
  <si>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</si>
  <si>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</si>
  <si>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</si>
  <si>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</si>
  <si>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</si>
  <si>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</si>
  <si>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</si>
  <si>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</si>
  <si>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</si>
  <si>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</si>
  <si>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</si>
  <si>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</si>
  <si>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</si>
  <si>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</si>
  <si>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</si>
  <si>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</si>
  <si>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</si>
  <si>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</si>
  <si>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</si>
  <si>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</si>
  <si>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</si>
  <si>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</si>
  <si>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</si>
  <si>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</si>
  <si>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</si>
  <si>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</si>
  <si>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</si>
  <si>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</si>
  <si>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</si>
  <si>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</si>
  <si>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</si>
  <si>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</si>
  <si>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</si>
  <si>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</si>
  <si>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</si>
  <si>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</si>
  <si>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</si>
  <si>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</si>
  <si>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</si>
  <si>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</si>
  <si>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</si>
  <si>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</si>
  <si>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</si>
  <si>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</si>
  <si>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</si>
  <si>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</si>
  <si>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</si>
  <si>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</si>
  <si>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</si>
  <si>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</si>
  <si>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</si>
  <si>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</si>
  <si>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</si>
  <si>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</si>
  <si>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</si>
  <si>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</si>
  <si>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</si>
  <si>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</si>
  <si>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</si>
  <si>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</si>
  <si>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</si>
  <si>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</si>
  <si>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</si>
  <si>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</si>
  <si>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</si>
  <si>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</si>
  <si>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</si>
  <si>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</si>
  <si>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</si>
  <si>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</si>
  <si>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</si>
  <si>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</si>
  <si>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</si>
  <si>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</si>
  <si>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</si>
  <si>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</si>
  <si>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</si>
  <si>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</si>
  <si>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</si>
  <si>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</si>
  <si>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</si>
  <si>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</si>
  <si>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</si>
  <si>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</si>
  <si>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</si>
  <si>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</si>
  <si>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</si>
  <si>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</si>
  <si>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</si>
  <si>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</si>
  <si>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</si>
  <si>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</si>
  <si>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</si>
  <si>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</si>
  <si>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</si>
  <si>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</si>
  <si>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</si>
  <si>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</si>
  <si>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</si>
  <si>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</si>
  <si>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</si>
  <si>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</si>
  <si>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</si>
  <si>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</si>
  <si>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</si>
  <si>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</si>
  <si>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</si>
  <si>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</si>
  <si>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</si>
  <si>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</si>
  <si>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</si>
  <si>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</si>
  <si>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</si>
  <si>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</si>
  <si>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</si>
  <si>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</si>
  <si>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</si>
  <si>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</si>
  <si>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</si>
  <si>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</si>
  <si>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</si>
  <si>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</si>
  <si>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</si>
  <si>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</si>
  <si>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</si>
  <si>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</si>
  <si>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</si>
  <si>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</si>
  <si>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</si>
  <si>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</si>
  <si>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</si>
  <si>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</si>
  <si>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</si>
  <si>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</si>
  <si>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</si>
  <si>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</si>
  <si>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</si>
  <si>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</si>
  <si>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</si>
  <si>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</si>
  <si>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</si>
  <si>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</si>
  <si>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</si>
  <si>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</si>
  <si>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</si>
  <si>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</si>
  <si>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</si>
  <si>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</si>
  <si>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</si>
  <si>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</si>
  <si>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</si>
  <si>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</si>
  <si>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</si>
  <si>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</si>
  <si>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</si>
  <si>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</si>
  <si>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</si>
  <si>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</si>
  <si>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</si>
  <si>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</si>
  <si>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</si>
  <si>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</si>
  <si>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</si>
  <si>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</si>
  <si>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</si>
  <si>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</si>
  <si>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</si>
  <si>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</si>
  <si>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</si>
  <si>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</si>
  <si>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</si>
  <si>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</si>
  <si>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</si>
  <si>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</si>
  <si>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</si>
  <si>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</si>
  <si>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</si>
  <si>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</si>
  <si>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</si>
  <si>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</si>
  <si>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</si>
  <si>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</si>
  <si>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</si>
  <si>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</si>
  <si>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</si>
  <si>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</si>
  <si>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</si>
  <si>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</si>
  <si>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</si>
  <si>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</si>
  <si>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</si>
  <si>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</si>
  <si>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</si>
  <si>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</si>
  <si>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</si>
  <si>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</si>
  <si>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</si>
  <si>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</si>
  <si>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</si>
  <si>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</si>
  <si>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</si>
  <si>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</si>
  <si>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</si>
  <si>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</si>
  <si>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</si>
  <si>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</si>
  <si>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</si>
  <si>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</si>
  <si>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</si>
  <si>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</si>
  <si>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</si>
  <si>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</si>
  <si>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</si>
  <si>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</si>
  <si>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</si>
  <si>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</si>
  <si>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</si>
  <si>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</si>
  <si>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</si>
  <si>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</si>
  <si>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</si>
  <si>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</si>
  <si>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</si>
  <si>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</si>
  <si>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</si>
  <si>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</si>
  <si>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</si>
  <si>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</si>
  <si>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</si>
  <si>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</si>
  <si>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</si>
  <si>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</si>
  <si>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</si>
  <si>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</si>
  <si>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</si>
  <si>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</si>
  <si>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</si>
  <si>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</si>
  <si>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</si>
  <si>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</si>
  <si>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</si>
  <si>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</si>
  <si>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</si>
  <si>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</si>
  <si>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</si>
  <si>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</si>
  <si>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</si>
  <si>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</si>
  <si>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</si>
  <si>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</si>
  <si>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</si>
  <si>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</si>
  <si>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</si>
  <si>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</si>
  <si>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</si>
  <si>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</si>
  <si>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</si>
  <si>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</si>
  <si>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</si>
  <si>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</si>
  <si>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</si>
  <si>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</si>
  <si>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</si>
  <si>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</si>
  <si>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</si>
  <si>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</si>
  <si>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</si>
  <si>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</si>
  <si>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</si>
  <si>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</si>
  <si>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</si>
  <si>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</si>
  <si>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</si>
  <si>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</si>
  <si>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</si>
  <si>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</si>
  <si>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</si>
  <si>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</si>
  <si>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</si>
  <si>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</si>
  <si>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</si>
  <si>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</si>
  <si>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</si>
  <si>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</si>
  <si>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</si>
  <si>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</si>
  <si>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</si>
  <si>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</si>
  <si>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</si>
  <si>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</si>
  <si>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</si>
  <si>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</si>
  <si>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</si>
  <si>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</si>
  <si>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</si>
  <si>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</si>
  <si>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</si>
  <si>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</si>
  <si>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</si>
  <si>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</si>
  <si>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</si>
  <si>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</si>
  <si>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</si>
  <si>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</si>
  <si>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</si>
  <si>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</si>
  <si>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</si>
  <si>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</si>
  <si>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</si>
  <si>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</si>
  <si>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</si>
  <si>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</si>
  <si>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</si>
  <si>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</si>
  <si>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</si>
  <si>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</si>
  <si>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</si>
  <si>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</si>
  <si>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</si>
  <si>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</si>
  <si>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</si>
  <si>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</si>
  <si>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</si>
  <si>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</si>
  <si>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</si>
  <si>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</si>
  <si>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</si>
  <si>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</si>
  <si>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</si>
  <si>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</si>
  <si>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</si>
  <si>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</si>
  <si>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</si>
  <si>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</si>
  <si>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</si>
  <si>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</si>
  <si>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</si>
  <si>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</si>
  <si>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</si>
  <si>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</si>
  <si>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</si>
  <si>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</si>
  <si>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</si>
  <si>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</si>
  <si>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</si>
  <si>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</si>
  <si>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</si>
  <si>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</si>
  <si>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</si>
  <si>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</si>
  <si>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</si>
  <si>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</si>
  <si>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</si>
  <si>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</si>
  <si>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</si>
  <si>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</si>
  <si>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</si>
  <si>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</si>
  <si>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</si>
  <si>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</si>
  <si>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</si>
  <si>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</si>
  <si>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</si>
  <si>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</si>
  <si>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</si>
  <si>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</si>
  <si>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</si>
  <si>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</si>
  <si>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</si>
  <si>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</si>
  <si>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</si>
  <si>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</si>
  <si>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</si>
  <si>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</si>
  <si>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</si>
  <si>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</si>
  <si>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</si>
  <si>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</si>
  <si>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</si>
  <si>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</si>
  <si>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</si>
  <si>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</si>
  <si>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</si>
  <si>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</si>
  <si>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</si>
  <si>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</si>
  <si>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</si>
  <si>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</si>
  <si>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</si>
  <si>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</si>
  <si>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</si>
  <si>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</si>
  <si>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</si>
  <si>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</si>
  <si>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</si>
  <si>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</si>
  <si>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</si>
  <si>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</si>
  <si>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</si>
  <si>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</si>
  <si>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</si>
  <si>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</si>
  <si>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</si>
  <si>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</si>
  <si>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</si>
  <si>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</si>
  <si>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</si>
  <si>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</si>
  <si>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</si>
  <si>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</si>
  <si>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</si>
  <si>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</si>
  <si>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</si>
  <si>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</si>
  <si>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</si>
  <si>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</si>
  <si>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</si>
  <si>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</si>
  <si>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</si>
  <si>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</si>
  <si>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</si>
  <si>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</si>
  <si>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</si>
  <si>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</si>
  <si>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</si>
  <si>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</si>
  <si>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</si>
  <si>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</si>
  <si>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</si>
  <si>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</si>
  <si>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</si>
  <si>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</si>
  <si>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</si>
  <si>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</si>
  <si>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</si>
  <si>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</si>
  <si>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</si>
  <si>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</si>
  <si>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</si>
  <si>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</si>
  <si>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</si>
  <si>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</si>
  <si>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</si>
  <si>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</si>
  <si>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</si>
  <si>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</si>
  <si>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</si>
  <si>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</si>
  <si>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</si>
  <si>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</si>
  <si>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</si>
  <si>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</si>
  <si>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</si>
  <si>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</si>
  <si>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</si>
  <si>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</si>
  <si>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</si>
  <si>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</si>
  <si>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</si>
  <si>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</si>
  <si>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</si>
  <si>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</si>
  <si>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</si>
  <si>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</si>
  <si>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</si>
  <si>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</si>
  <si>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</si>
  <si>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</si>
  <si>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</si>
  <si>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</si>
  <si>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</si>
  <si>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</si>
  <si>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</si>
  <si>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</si>
  <si>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</si>
  <si>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</si>
  <si>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</si>
  <si>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</si>
  <si>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</si>
  <si>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</si>
  <si>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</si>
  <si>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</si>
  <si>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</si>
  <si>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</si>
  <si>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</si>
  <si>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</si>
  <si>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</si>
  <si>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</si>
  <si>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</si>
  <si>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</si>
  <si>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</si>
  <si>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</si>
  <si>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</si>
  <si>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</si>
  <si>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</si>
  <si>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</si>
  <si>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</si>
  <si>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</si>
  <si>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</si>
  <si>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</si>
  <si>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</si>
  <si>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</si>
  <si>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</si>
  <si>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</si>
  <si>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</si>
  <si>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</si>
  <si>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</si>
  <si>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</si>
  <si>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</si>
  <si>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</si>
  <si>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</si>
  <si>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</si>
  <si>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</si>
  <si>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</si>
  <si>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</si>
  <si>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</si>
  <si>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</si>
  <si>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</si>
  <si>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</si>
  <si>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</si>
  <si>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</si>
  <si>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</si>
  <si>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</si>
  <si>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</si>
  <si>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</si>
  <si>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</si>
  <si>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</si>
  <si>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</si>
  <si>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</si>
  <si>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</si>
  <si>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</si>
  <si>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</si>
  <si>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</si>
  <si>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</si>
  <si>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</si>
  <si>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</si>
  <si>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</si>
  <si>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</si>
  <si>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</si>
  <si>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</si>
  <si>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</si>
  <si>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</si>
  <si>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</si>
  <si>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</si>
  <si>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</si>
  <si>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</si>
  <si>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</si>
  <si>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</si>
  <si>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</si>
  <si>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</si>
  <si>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</si>
  <si>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</si>
  <si>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</si>
  <si>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</si>
  <si>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</si>
  <si>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</si>
  <si>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</si>
  <si>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</si>
  <si>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</si>
  <si>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</si>
  <si>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</si>
  <si>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</si>
  <si>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</si>
  <si>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</si>
  <si>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</si>
  <si>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</si>
  <si>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</si>
  <si>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</si>
  <si>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</si>
  <si>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</si>
  <si>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</si>
  <si>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</si>
  <si>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</si>
  <si>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</si>
  <si>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</si>
  <si>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</si>
  <si>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</si>
  <si>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</si>
  <si>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</si>
  <si>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</si>
  <si>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</si>
  <si>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</si>
  <si>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</si>
  <si>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</si>
  <si>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</si>
  <si>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</si>
  <si>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</si>
  <si>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</si>
  <si>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</si>
  <si>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</si>
  <si>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</si>
  <si>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</si>
  <si>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</si>
  <si>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</si>
  <si>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</si>
  <si>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</si>
  <si>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</si>
  <si>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</si>
  <si>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</si>
  <si>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</si>
  <si>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</si>
  <si>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</si>
  <si>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</si>
  <si>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</si>
  <si>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</si>
  <si>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</si>
  <si>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</si>
  <si>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</si>
  <si>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</si>
  <si>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</si>
  <si>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</si>
  <si>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</si>
  <si>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</si>
  <si>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</si>
  <si>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</si>
  <si>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</si>
  <si>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</si>
  <si>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</si>
  <si>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</si>
  <si>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</si>
  <si>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</si>
  <si>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</si>
  <si>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</si>
  <si>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</si>
  <si>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</si>
  <si>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</si>
  <si>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</si>
  <si>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</si>
  <si>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</si>
  <si>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</si>
  <si>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</si>
  <si>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</si>
  <si>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</si>
  <si>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</si>
  <si>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</si>
  <si>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</si>
  <si>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</si>
  <si>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</si>
  <si>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</si>
  <si>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</si>
  <si>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</si>
  <si>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</si>
  <si>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</si>
  <si>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</si>
  <si>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</si>
  <si>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</si>
  <si>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</si>
  <si>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</si>
  <si>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</si>
  <si>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</si>
  <si>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</si>
  <si>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</si>
  <si>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</si>
  <si>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</si>
  <si>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</si>
  <si>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</si>
  <si>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</si>
  <si>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</si>
  <si>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</si>
  <si>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</si>
  <si>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</si>
  <si>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</si>
  <si>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</si>
  <si>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</si>
  <si>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</si>
  <si>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</si>
  <si>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</si>
  <si>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</si>
  <si>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</si>
  <si>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</si>
  <si>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</si>
  <si>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</si>
  <si>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</si>
  <si>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</si>
  <si>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</si>
  <si>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</si>
  <si>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</si>
  <si>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</si>
  <si>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</si>
  <si>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</si>
  <si>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</si>
  <si>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</si>
  <si>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</si>
  <si>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</si>
  <si>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</si>
  <si>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</si>
  <si>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</si>
  <si>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</si>
  <si>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</si>
  <si>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</si>
  <si>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</si>
  <si>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</si>
  <si>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</si>
  <si>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</si>
  <si>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</si>
  <si>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</si>
  <si>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</si>
  <si>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</si>
  <si>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</si>
  <si>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</si>
  <si>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</si>
  <si>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</si>
  <si>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</si>
  <si>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</si>
  <si>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</si>
  <si>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</si>
  <si>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</si>
  <si>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</si>
  <si>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</si>
  <si>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</si>
  <si>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</si>
  <si>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</si>
  <si>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</si>
  <si>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</si>
  <si>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</si>
  <si>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</si>
  <si>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</si>
  <si>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</si>
  <si>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</si>
  <si>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</si>
  <si>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</si>
  <si>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</si>
  <si>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</si>
  <si>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</si>
  <si>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</si>
  <si>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</si>
  <si>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</si>
  <si>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</si>
  <si>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</si>
  <si>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</si>
  <si>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</si>
  <si>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</si>
  <si>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</si>
  <si>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</si>
  <si>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</si>
  <si>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</si>
  <si>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</si>
  <si>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</si>
  <si>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</si>
  <si>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</si>
  <si>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</si>
  <si>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</si>
  <si>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</si>
  <si>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</si>
  <si>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</si>
  <si>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</si>
  <si>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</si>
  <si>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</si>
  <si>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</si>
  <si>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</si>
  <si>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</si>
  <si>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</si>
  <si>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</si>
  <si>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</si>
  <si>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</si>
  <si>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</si>
  <si>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</si>
  <si>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</si>
  <si>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</si>
  <si>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</si>
  <si>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</si>
  <si>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</si>
  <si>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</si>
  <si>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</si>
  <si>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</si>
  <si>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</si>
  <si>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</si>
  <si>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</si>
  <si>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</si>
  <si>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</si>
  <si>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</si>
  <si>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</si>
  <si>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</si>
  <si>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</si>
  <si>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</si>
  <si>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</si>
  <si>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</si>
  <si>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</si>
  <si>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</si>
  <si>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</si>
  <si>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</si>
  <si>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</si>
  <si>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</si>
  <si>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</si>
  <si>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</si>
  <si>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</si>
  <si>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</si>
  <si>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</si>
  <si>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</si>
  <si>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</si>
  <si>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</si>
  <si>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</si>
  <si>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</si>
  <si>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</si>
  <si>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</si>
  <si>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</si>
  <si>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</si>
  <si>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</si>
  <si>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</si>
  <si>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</si>
  <si>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</si>
  <si>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</si>
  <si>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</si>
  <si>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</si>
  <si>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</si>
  <si>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</si>
  <si>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</si>
  <si>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</si>
  <si>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</si>
  <si>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</si>
  <si>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</si>
  <si>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</si>
  <si>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</si>
  <si>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</si>
  <si>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</si>
  <si>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</si>
  <si>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</si>
  <si>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</si>
  <si>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</si>
  <si>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</si>
  <si>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</si>
  <si>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</si>
  <si>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</si>
  <si>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</si>
  <si>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</si>
  <si>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</si>
  <si>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</si>
  <si>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</si>
  <si>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</si>
  <si>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</si>
  <si>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</si>
  <si>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</si>
  <si>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</si>
  <si>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</si>
  <si>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</si>
  <si>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</si>
  <si>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</si>
  <si>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</si>
  <si>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</si>
  <si>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</si>
  <si>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</si>
  <si>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</si>
  <si>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</si>
  <si>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</si>
  <si>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</si>
  <si>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</si>
  <si>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</si>
  <si>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</si>
  <si>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</si>
  <si>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</si>
  <si>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</si>
  <si>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</si>
  <si>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</si>
  <si>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</si>
  <si>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</si>
  <si>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</si>
  <si>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</si>
  <si>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</si>
  <si>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</si>
  <si>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</si>
  <si>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</si>
  <si>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</si>
  <si>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</si>
  <si>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</si>
  <si>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</si>
  <si>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</si>
  <si>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</si>
  <si>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</si>
  <si>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</si>
  <si>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</si>
  <si>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</si>
  <si>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</si>
  <si>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</si>
  <si>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</si>
  <si>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</si>
  <si>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</si>
  <si>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</si>
  <si>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</si>
  <si>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</si>
  <si>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</si>
  <si>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</si>
  <si>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</si>
  <si>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</si>
  <si>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</si>
  <si>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</si>
  <si>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</si>
  <si>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</si>
  <si>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</si>
  <si>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</si>
  <si>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</si>
  <si>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</si>
  <si>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</si>
  <si>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</si>
  <si>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</si>
  <si>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</si>
  <si>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</si>
  <si>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</si>
  <si>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</si>
  <si>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</si>
  <si>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</si>
  <si>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</si>
  <si>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</si>
  <si>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</si>
  <si>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</si>
  <si>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</si>
  <si>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</si>
  <si>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</si>
  <si>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</si>
  <si>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</si>
  <si>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</si>
  <si>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</si>
  <si>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</si>
  <si>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</si>
  <si>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</si>
  <si>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</si>
  <si>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</si>
  <si>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</si>
  <si>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физической культуре (девушки)</t>
  </si>
  <si>
    <t>Комиссарова</t>
  </si>
  <si>
    <t>Софья</t>
  </si>
  <si>
    <t>Васильевна</t>
  </si>
  <si>
    <t>Викторовна</t>
  </si>
  <si>
    <t>Кузьменко</t>
  </si>
  <si>
    <t>Мария</t>
  </si>
  <si>
    <t>Воропаева</t>
  </si>
  <si>
    <t>Инна</t>
  </si>
  <si>
    <t>Евгеньевна</t>
  </si>
  <si>
    <t>Анастасия</t>
  </si>
  <si>
    <t>Константиновна</t>
  </si>
  <si>
    <t>Неткачёва</t>
  </si>
  <si>
    <t>Вячеславовна</t>
  </si>
  <si>
    <t>Видюкова</t>
  </si>
  <si>
    <t>Борисовна</t>
  </si>
  <si>
    <t>Джахия</t>
  </si>
  <si>
    <t>Дарина</t>
  </si>
  <si>
    <t>Гришевна</t>
  </si>
  <si>
    <t>Былым</t>
  </si>
  <si>
    <t>Валерия</t>
  </si>
  <si>
    <t>Михайловна</t>
  </si>
  <si>
    <t xml:space="preserve">Мисюкова </t>
  </si>
  <si>
    <t>Татьяна</t>
  </si>
  <si>
    <t>Колесникова</t>
  </si>
  <si>
    <t>Виктория</t>
  </si>
  <si>
    <t>Алексеевна</t>
  </si>
  <si>
    <t>Беликова</t>
  </si>
  <si>
    <t>Ксения</t>
  </si>
  <si>
    <t>Статешная</t>
  </si>
  <si>
    <t>Николаевна</t>
  </si>
  <si>
    <t>Пинкина</t>
  </si>
  <si>
    <t>Анна</t>
  </si>
  <si>
    <t>Витальевна</t>
  </si>
  <si>
    <t>Шевцова</t>
  </si>
  <si>
    <t>Ивановна</t>
  </si>
  <si>
    <t>Бех</t>
  </si>
  <si>
    <t>Владимировна</t>
  </si>
  <si>
    <t>Чередниченко</t>
  </si>
  <si>
    <t>Эльвира</t>
  </si>
  <si>
    <t>Романовна</t>
  </si>
  <si>
    <t>Дидоренко</t>
  </si>
  <si>
    <t>Екатерина</t>
  </si>
  <si>
    <t>Олеговна</t>
  </si>
  <si>
    <t>Бондарева</t>
  </si>
  <si>
    <t>Милана</t>
  </si>
  <si>
    <t>Денисовна</t>
  </si>
  <si>
    <t>Сидоренко</t>
  </si>
  <si>
    <t>Полина</t>
  </si>
  <si>
    <t>Андреевна</t>
  </si>
  <si>
    <t>Горобцова</t>
  </si>
  <si>
    <t>Александровна</t>
  </si>
  <si>
    <t>Мирошниченко</t>
  </si>
  <si>
    <t>Титова</t>
  </si>
  <si>
    <t>Кристина</t>
  </si>
  <si>
    <t>Юрьевна</t>
  </si>
  <si>
    <t>Белик</t>
  </si>
  <si>
    <t>София</t>
  </si>
  <si>
    <t>Евгения</t>
  </si>
  <si>
    <t>Егоровна</t>
  </si>
  <si>
    <t>Карина</t>
  </si>
  <si>
    <t>Кущенко</t>
  </si>
  <si>
    <t>Юлия</t>
  </si>
  <si>
    <t>Жабкина</t>
  </si>
  <si>
    <t>Городнюк</t>
  </si>
  <si>
    <t>Жерлицына</t>
  </si>
  <si>
    <t>Жукова</t>
  </si>
  <si>
    <t>Павлова</t>
  </si>
  <si>
    <t>Алена</t>
  </si>
  <si>
    <t>Борисенко</t>
  </si>
  <si>
    <t>Дарья</t>
  </si>
  <si>
    <t>Сергеевна</t>
  </si>
  <si>
    <t>Давыдова</t>
  </si>
  <si>
    <t xml:space="preserve">Алина </t>
  </si>
  <si>
    <t>Левченко</t>
  </si>
  <si>
    <t>Альбина</t>
  </si>
  <si>
    <t>Тарадина</t>
  </si>
  <si>
    <t>Пузикова</t>
  </si>
  <si>
    <t xml:space="preserve">Екатерина </t>
  </si>
  <si>
    <t>Лихоносова</t>
  </si>
  <si>
    <t>Плечкова</t>
  </si>
  <si>
    <t>Дмитриченко</t>
  </si>
  <si>
    <t>Олеся</t>
  </si>
  <si>
    <t>Азарян</t>
  </si>
  <si>
    <t>Марианна</t>
  </si>
  <si>
    <t>Иброхимовна</t>
  </si>
  <si>
    <t>Ковалева</t>
  </si>
  <si>
    <t>Кириллова</t>
  </si>
  <si>
    <t>Милена</t>
  </si>
  <si>
    <t>Василенко</t>
  </si>
  <si>
    <t>Цыганкова</t>
  </si>
  <si>
    <t>Гончарова</t>
  </si>
  <si>
    <t>Грищенко</t>
  </si>
  <si>
    <t>Пасашкова</t>
  </si>
  <si>
    <t>Влада</t>
  </si>
  <si>
    <t>Гривко</t>
  </si>
  <si>
    <t>Гросс</t>
  </si>
  <si>
    <t>Сергиенко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</si>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</sst>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90" zoomScaleNormal="9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40">
        <v>44475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8" t="s">
        <v>2890</v>
      </c>
    </row>
    <row r="8" spans="1:10" ht="24" x14ac:dyDescent="0.3">
      <c r="A8" s="10">
        <v>1</v>
      </c>
      <c r="B8" s="11" t="s">
        <v>2804</v>
      </c>
      <c r="C8" s="11" t="s">
        <v>2802</v>
      </c>
      <c r="D8" s="11" t="s">
        <v>2805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8</v>
      </c>
      <c r="H8" s="11" t="s">
        <v>317</v>
      </c>
      <c r="I8" s="12">
        <v>86.4</v>
      </c>
      <c r="J8" s="39">
        <f>I8/100</f>
        <v>0.8640000000000001</v>
      </c>
    </row>
    <row r="9" spans="1:10" ht="24" x14ac:dyDescent="0.3">
      <c r="A9" s="10">
        <v>2</v>
      </c>
      <c r="B9" s="11" t="s">
        <v>2811</v>
      </c>
      <c r="C9" s="11" t="s">
        <v>2812</v>
      </c>
      <c r="D9" s="11" t="s">
        <v>2813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7</v>
      </c>
      <c r="H9" s="11" t="s">
        <v>316</v>
      </c>
      <c r="I9" s="12">
        <v>81.599999999999994</v>
      </c>
      <c r="J9" s="39">
        <f>I9/100</f>
        <v>0.81599999999999995</v>
      </c>
    </row>
    <row r="10" spans="1:10" ht="24" x14ac:dyDescent="0.3">
      <c r="A10" s="10">
        <v>3</v>
      </c>
      <c r="B10" s="11" t="s">
        <v>2806</v>
      </c>
      <c r="C10" s="11" t="s">
        <v>2798</v>
      </c>
      <c r="D10" s="11" t="s">
        <v>2807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8</v>
      </c>
      <c r="H10" s="11" t="s">
        <v>317</v>
      </c>
      <c r="I10" s="12">
        <v>81.900000000000006</v>
      </c>
      <c r="J10" s="39">
        <f>I10/100</f>
        <v>0.81900000000000006</v>
      </c>
    </row>
    <row r="11" spans="1:10" ht="24" x14ac:dyDescent="0.3">
      <c r="A11" s="10">
        <v>4</v>
      </c>
      <c r="B11" s="11" t="s">
        <v>2808</v>
      </c>
      <c r="C11" s="11" t="s">
        <v>2809</v>
      </c>
      <c r="D11" s="11" t="s">
        <v>2810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7</v>
      </c>
      <c r="H11" s="11" t="s">
        <v>316</v>
      </c>
      <c r="I11" s="12">
        <v>81.61</v>
      </c>
      <c r="J11" s="39">
        <f>I11/100</f>
        <v>0.81610000000000005</v>
      </c>
    </row>
    <row r="12" spans="1:10" ht="36" x14ac:dyDescent="0.3">
      <c r="A12" s="10">
        <v>5</v>
      </c>
      <c r="B12" s="11" t="s">
        <v>2793</v>
      </c>
      <c r="C12" s="11" t="s">
        <v>2794</v>
      </c>
      <c r="D12" s="11" t="s">
        <v>2795</v>
      </c>
      <c r="E12" s="34">
        <v>295</v>
      </c>
      <c r="F12" s="32" t="str">
        <f>VLOOKUP(E12,ОО!C:E,3,FALSE)</f>
        <v>Муниципальное бюджетное общеобразовательное учреждение Колодезянская средняя общеобразовательная школа</v>
      </c>
      <c r="G12" s="12">
        <v>7</v>
      </c>
      <c r="H12" s="11" t="s">
        <v>317</v>
      </c>
      <c r="I12" s="12">
        <v>82</v>
      </c>
      <c r="J12" s="39">
        <f>I12/100</f>
        <v>0.82</v>
      </c>
    </row>
    <row r="13" spans="1:10" ht="24" x14ac:dyDescent="0.3">
      <c r="A13" s="10">
        <v>6</v>
      </c>
      <c r="B13" s="11" t="s">
        <v>2816</v>
      </c>
      <c r="C13" s="11" t="s">
        <v>2817</v>
      </c>
      <c r="D13" s="11" t="s">
        <v>2818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7</v>
      </c>
      <c r="H13" s="11" t="s">
        <v>316</v>
      </c>
      <c r="I13" s="12">
        <v>81.33</v>
      </c>
      <c r="J13" s="39">
        <f t="shared" ref="J9:J56" si="0">I13/100</f>
        <v>0.81330000000000002</v>
      </c>
    </row>
    <row r="14" spans="1:10" ht="36" x14ac:dyDescent="0.3">
      <c r="A14" s="10">
        <v>7</v>
      </c>
      <c r="B14" s="11" t="s">
        <v>2819</v>
      </c>
      <c r="C14" s="11" t="s">
        <v>2820</v>
      </c>
      <c r="D14" s="11" t="s">
        <v>2818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8</v>
      </c>
      <c r="H14" s="11" t="s">
        <v>317</v>
      </c>
      <c r="I14" s="12">
        <v>80.150000000000006</v>
      </c>
      <c r="J14" s="39">
        <f>I14/100</f>
        <v>0.8015000000000001</v>
      </c>
    </row>
    <row r="15" spans="1:10" ht="36" x14ac:dyDescent="0.3">
      <c r="A15" s="10">
        <v>8</v>
      </c>
      <c r="B15" s="11" t="s">
        <v>2814</v>
      </c>
      <c r="C15" s="11" t="s">
        <v>2815</v>
      </c>
      <c r="D15" s="11" t="s">
        <v>2796</v>
      </c>
      <c r="E15" s="34">
        <v>295</v>
      </c>
      <c r="F15" s="32" t="str">
        <f>VLOOKUP(E15,ОО!C:E,3,FALSE)</f>
        <v>Муниципальное бюджетное общеобразовательное учреждение Колодезянская средняя общеобразовательная школа</v>
      </c>
      <c r="G15" s="12">
        <v>7</v>
      </c>
      <c r="H15" s="11" t="s">
        <v>316</v>
      </c>
      <c r="I15" s="12">
        <v>80.2</v>
      </c>
      <c r="J15" s="39">
        <f>I15/100</f>
        <v>0.80200000000000005</v>
      </c>
    </row>
    <row r="16" spans="1:10" ht="36" x14ac:dyDescent="0.3">
      <c r="A16" s="10">
        <v>9</v>
      </c>
      <c r="B16" s="11" t="s">
        <v>2821</v>
      </c>
      <c r="C16" s="11" t="s">
        <v>2820</v>
      </c>
      <c r="D16" s="11" t="s">
        <v>2822</v>
      </c>
      <c r="E16" s="34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8</v>
      </c>
      <c r="H16" s="11" t="s">
        <v>316</v>
      </c>
      <c r="I16" s="12">
        <v>79.81</v>
      </c>
      <c r="J16" s="39">
        <f>I16/100</f>
        <v>0.79810000000000003</v>
      </c>
    </row>
    <row r="17" spans="1:10" ht="24" x14ac:dyDescent="0.3">
      <c r="A17" s="10">
        <v>10</v>
      </c>
      <c r="B17" s="11" t="s">
        <v>2823</v>
      </c>
      <c r="C17" s="11" t="s">
        <v>2824</v>
      </c>
      <c r="D17" s="11" t="s">
        <v>2825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8</v>
      </c>
      <c r="H17" s="11" t="s">
        <v>316</v>
      </c>
      <c r="I17" s="12">
        <v>78.8</v>
      </c>
      <c r="J17" s="39">
        <f t="shared" si="0"/>
        <v>0.78799999999999992</v>
      </c>
    </row>
    <row r="18" spans="1:10" ht="24" x14ac:dyDescent="0.3">
      <c r="A18" s="10">
        <v>11</v>
      </c>
      <c r="B18" s="11" t="s">
        <v>2826</v>
      </c>
      <c r="C18" s="11" t="s">
        <v>2824</v>
      </c>
      <c r="D18" s="11" t="s">
        <v>2827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8</v>
      </c>
      <c r="H18" s="11" t="s">
        <v>316</v>
      </c>
      <c r="I18" s="12">
        <v>78.8</v>
      </c>
      <c r="J18" s="39">
        <f t="shared" si="0"/>
        <v>0.78799999999999992</v>
      </c>
    </row>
    <row r="19" spans="1:10" ht="24" x14ac:dyDescent="0.3">
      <c r="A19" s="10">
        <v>12</v>
      </c>
      <c r="B19" s="11" t="s">
        <v>2828</v>
      </c>
      <c r="C19" s="11" t="s">
        <v>2817</v>
      </c>
      <c r="D19" s="11" t="s">
        <v>2829</v>
      </c>
      <c r="E19" s="34">
        <v>289</v>
      </c>
      <c r="F19" s="32" t="str">
        <f>VLOOKUP(E19,ОО!C:E,3,FALSE)</f>
        <v>Муниципальное бюджетное общеобразовательное учреждение средняя общеобразовательная школа №8</v>
      </c>
      <c r="G19" s="12">
        <v>7</v>
      </c>
      <c r="H19" s="11" t="s">
        <v>318</v>
      </c>
      <c r="I19" s="12">
        <v>78.260000000000005</v>
      </c>
      <c r="J19" s="39">
        <f t="shared" si="0"/>
        <v>0.78260000000000007</v>
      </c>
    </row>
    <row r="20" spans="1:10" ht="24" x14ac:dyDescent="0.3">
      <c r="A20" s="10">
        <v>13</v>
      </c>
      <c r="B20" s="11" t="s">
        <v>2830</v>
      </c>
      <c r="C20" s="11" t="s">
        <v>2831</v>
      </c>
      <c r="D20" s="11" t="s">
        <v>2832</v>
      </c>
      <c r="E20" s="34">
        <v>289</v>
      </c>
      <c r="F20" s="32" t="str">
        <f>VLOOKUP(E20,ОО!C:E,3,FALSE)</f>
        <v>Муниципальное бюджетное общеобразовательное учреждение средняя общеобразовательная школа №8</v>
      </c>
      <c r="G20" s="12">
        <v>8</v>
      </c>
      <c r="H20" s="11" t="s">
        <v>318</v>
      </c>
      <c r="I20" s="12">
        <v>77.3</v>
      </c>
      <c r="J20" s="39">
        <f t="shared" si="0"/>
        <v>0.77300000000000002</v>
      </c>
    </row>
    <row r="21" spans="1:10" ht="36" x14ac:dyDescent="0.3">
      <c r="A21" s="10">
        <v>14</v>
      </c>
      <c r="B21" s="11" t="s">
        <v>2833</v>
      </c>
      <c r="C21" s="11" t="s">
        <v>2834</v>
      </c>
      <c r="D21" s="11" t="s">
        <v>2835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8</v>
      </c>
      <c r="H21" s="11" t="s">
        <v>316</v>
      </c>
      <c r="I21" s="12">
        <v>76.319999999999993</v>
      </c>
      <c r="J21" s="39">
        <f t="shared" si="0"/>
        <v>0.76319999999999988</v>
      </c>
    </row>
    <row r="22" spans="1:10" ht="24" x14ac:dyDescent="0.3">
      <c r="A22" s="10">
        <v>15</v>
      </c>
      <c r="B22" s="11" t="s">
        <v>2836</v>
      </c>
      <c r="C22" s="11" t="s">
        <v>2837</v>
      </c>
      <c r="D22" s="11" t="s">
        <v>2838</v>
      </c>
      <c r="E22" s="34">
        <v>286</v>
      </c>
      <c r="F22" s="32" t="str">
        <f>VLOOKUP(E22,ОО!C:E,3,FALSE)</f>
        <v>Муниципальное бюджетное общеобразовательное учреждение средняя общеобразовательная школа №4</v>
      </c>
      <c r="G22" s="12">
        <v>8</v>
      </c>
      <c r="H22" s="11" t="s">
        <v>318</v>
      </c>
      <c r="I22" s="12">
        <v>76.099999999999994</v>
      </c>
      <c r="J22" s="39">
        <f t="shared" si="0"/>
        <v>0.7609999999999999</v>
      </c>
    </row>
    <row r="23" spans="1:10" ht="36" x14ac:dyDescent="0.3">
      <c r="A23" s="10">
        <v>16</v>
      </c>
      <c r="B23" s="11" t="s">
        <v>2839</v>
      </c>
      <c r="C23" s="11" t="s">
        <v>2840</v>
      </c>
      <c r="D23" s="11" t="s">
        <v>2841</v>
      </c>
      <c r="E23" s="34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7</v>
      </c>
      <c r="H23" s="11" t="s">
        <v>318</v>
      </c>
      <c r="I23" s="12">
        <v>74.56</v>
      </c>
      <c r="J23" s="39">
        <f t="shared" si="0"/>
        <v>0.74560000000000004</v>
      </c>
    </row>
    <row r="24" spans="1:10" ht="24" x14ac:dyDescent="0.3">
      <c r="A24" s="10">
        <v>17</v>
      </c>
      <c r="B24" s="11" t="s">
        <v>2842</v>
      </c>
      <c r="C24" s="11" t="s">
        <v>2815</v>
      </c>
      <c r="D24" s="11" t="s">
        <v>2843</v>
      </c>
      <c r="E24" s="34">
        <v>286</v>
      </c>
      <c r="F24" s="32" t="str">
        <f>VLOOKUP(E24,ОО!C:E,3,FALSE)</f>
        <v>Муниципальное бюджетное общеобразовательное учреждение средняя общеобразовательная школа №4</v>
      </c>
      <c r="G24" s="12">
        <v>8</v>
      </c>
      <c r="H24" s="11" t="s">
        <v>318</v>
      </c>
      <c r="I24" s="12">
        <v>73.599999999999994</v>
      </c>
      <c r="J24" s="39">
        <f t="shared" si="0"/>
        <v>0.73599999999999999</v>
      </c>
    </row>
    <row r="25" spans="1:10" ht="36" x14ac:dyDescent="0.3">
      <c r="A25" s="10">
        <v>18</v>
      </c>
      <c r="B25" s="11" t="s">
        <v>2797</v>
      </c>
      <c r="C25" s="11" t="s">
        <v>2798</v>
      </c>
      <c r="D25" s="11" t="s">
        <v>2796</v>
      </c>
      <c r="E25" s="34">
        <v>295</v>
      </c>
      <c r="F25" s="32" t="str">
        <f>VLOOKUP(E25,ОО!C:E,3,FALSE)</f>
        <v>Муниципальное бюджетное общеобразовательное учреждение Колодезянская средняя общеобразовательная школа</v>
      </c>
      <c r="G25" s="12">
        <v>8</v>
      </c>
      <c r="H25" s="11" t="s">
        <v>318</v>
      </c>
      <c r="I25" s="12">
        <v>71.599999999999994</v>
      </c>
      <c r="J25" s="39">
        <f>I25/100</f>
        <v>0.71599999999999997</v>
      </c>
    </row>
    <row r="26" spans="1:10" ht="24" x14ac:dyDescent="0.3">
      <c r="A26" s="10">
        <v>19</v>
      </c>
      <c r="B26" s="11" t="s">
        <v>2844</v>
      </c>
      <c r="C26" s="11" t="s">
        <v>2802</v>
      </c>
      <c r="D26" s="11" t="s">
        <v>2829</v>
      </c>
      <c r="E26" s="34">
        <v>284</v>
      </c>
      <c r="F26" s="32" t="str">
        <f>VLOOKUP(E26,ОО!C:E,3,FALSE)</f>
        <v>Муниципальное бюджетное общеобразовательное учреждение средняя общеобразовательная школа №2</v>
      </c>
      <c r="G26" s="12">
        <v>7</v>
      </c>
      <c r="H26" s="11" t="s">
        <v>317</v>
      </c>
      <c r="I26" s="12">
        <v>72.430000000000007</v>
      </c>
      <c r="J26" s="39">
        <f>I26/100</f>
        <v>0.72430000000000005</v>
      </c>
    </row>
    <row r="27" spans="1:10" ht="36" x14ac:dyDescent="0.3">
      <c r="A27" s="10">
        <v>20</v>
      </c>
      <c r="B27" s="11" t="s">
        <v>2845</v>
      </c>
      <c r="C27" s="11" t="s">
        <v>2846</v>
      </c>
      <c r="D27" s="11" t="s">
        <v>2847</v>
      </c>
      <c r="E27" s="34">
        <v>288</v>
      </c>
      <c r="F27" s="32" t="str">
        <f>VLOOKUP(E27,ОО!C:E,3,FALSE)</f>
        <v>Муниципальное бюджетное общеобразовательное учреждение лицей № 7 имени маршала авиации А.Н. Ефимова</v>
      </c>
      <c r="G27" s="12">
        <v>8</v>
      </c>
      <c r="H27" s="11" t="s">
        <v>318</v>
      </c>
      <c r="I27" s="12">
        <v>69.790000000000006</v>
      </c>
      <c r="J27" s="39">
        <f t="shared" si="0"/>
        <v>0.69790000000000008</v>
      </c>
    </row>
    <row r="28" spans="1:10" ht="36" x14ac:dyDescent="0.3">
      <c r="A28" s="10">
        <v>21</v>
      </c>
      <c r="B28" s="11" t="s">
        <v>2848</v>
      </c>
      <c r="C28" s="11" t="s">
        <v>2849</v>
      </c>
      <c r="D28" s="11" t="s">
        <v>2801</v>
      </c>
      <c r="E28" s="34">
        <v>288</v>
      </c>
      <c r="F28" s="32" t="str">
        <f>VLOOKUP(E28,ОО!C:E,3,FALSE)</f>
        <v>Муниципальное бюджетное общеобразовательное учреждение лицей № 7 имени маршала авиации А.Н. Ефимова</v>
      </c>
      <c r="G28" s="12">
        <v>7</v>
      </c>
      <c r="H28" s="11" t="s">
        <v>318</v>
      </c>
      <c r="I28" s="12">
        <v>69.2</v>
      </c>
      <c r="J28" s="39">
        <f t="shared" si="0"/>
        <v>0.69200000000000006</v>
      </c>
    </row>
    <row r="29" spans="1:10" ht="36" x14ac:dyDescent="0.3">
      <c r="A29" s="10">
        <v>22</v>
      </c>
      <c r="B29" s="11" t="s">
        <v>2799</v>
      </c>
      <c r="C29" s="11" t="s">
        <v>2800</v>
      </c>
      <c r="D29" s="11" t="s">
        <v>2801</v>
      </c>
      <c r="E29" s="34">
        <v>295</v>
      </c>
      <c r="F29" s="32" t="str">
        <f>VLOOKUP(E29,ОО!C:E,3,FALSE)</f>
        <v>Муниципальное бюджетное общеобразовательное учреждение Колодезянская средняя общеобразовательная школа</v>
      </c>
      <c r="G29" s="12">
        <v>8</v>
      </c>
      <c r="H29" s="11" t="s">
        <v>318</v>
      </c>
      <c r="I29" s="12">
        <v>66.900000000000006</v>
      </c>
      <c r="J29" s="39">
        <f>I29/100</f>
        <v>0.66900000000000004</v>
      </c>
    </row>
    <row r="30" spans="1:10" ht="36" x14ac:dyDescent="0.3">
      <c r="A30" s="10">
        <v>23</v>
      </c>
      <c r="B30" s="11" t="s">
        <v>2826</v>
      </c>
      <c r="C30" s="11" t="s">
        <v>2850</v>
      </c>
      <c r="D30" s="11" t="s">
        <v>2851</v>
      </c>
      <c r="E30" s="34">
        <v>300</v>
      </c>
      <c r="F30" s="32" t="str">
        <f>VLOOKUP(E30,ОО!C:E,3,FALSE)</f>
        <v>Муниципальное бюджетное общеобразовательное учреждение Марьевская средняя общеобразовательная школа</v>
      </c>
      <c r="G30" s="12">
        <v>7</v>
      </c>
      <c r="H30" s="11" t="s">
        <v>317</v>
      </c>
      <c r="I30" s="12">
        <v>67</v>
      </c>
      <c r="J30" s="39">
        <f>I30/100</f>
        <v>0.67</v>
      </c>
    </row>
    <row r="31" spans="1:10" ht="24" x14ac:dyDescent="0.3">
      <c r="A31" s="10">
        <v>24</v>
      </c>
      <c r="B31" s="11" t="s">
        <v>2826</v>
      </c>
      <c r="C31" s="11" t="s">
        <v>2852</v>
      </c>
      <c r="D31" s="11" t="s">
        <v>2827</v>
      </c>
      <c r="E31" s="34">
        <v>286</v>
      </c>
      <c r="F31" s="32" t="str">
        <f>VLOOKUP(E31,ОО!C:E,3,FALSE)</f>
        <v>Муниципальное бюджетное общеобразовательное учреждение средняя общеобразовательная школа №4</v>
      </c>
      <c r="G31" s="12">
        <v>7</v>
      </c>
      <c r="H31" s="11" t="s">
        <v>318</v>
      </c>
      <c r="I31" s="12">
        <v>66.8</v>
      </c>
      <c r="J31" s="39">
        <f>I31/100</f>
        <v>0.66799999999999993</v>
      </c>
    </row>
    <row r="32" spans="1:10" ht="36" x14ac:dyDescent="0.3">
      <c r="A32" s="10">
        <v>25</v>
      </c>
      <c r="B32" s="11" t="s">
        <v>2853</v>
      </c>
      <c r="C32" s="11" t="s">
        <v>2854</v>
      </c>
      <c r="D32" s="11" t="s">
        <v>2822</v>
      </c>
      <c r="E32" s="34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8</v>
      </c>
      <c r="H32" s="11" t="s">
        <v>318</v>
      </c>
      <c r="I32" s="12">
        <v>65.8</v>
      </c>
      <c r="J32" s="39">
        <f t="shared" si="0"/>
        <v>0.65799999999999992</v>
      </c>
    </row>
    <row r="33" spans="1:10" ht="36" x14ac:dyDescent="0.3">
      <c r="A33" s="10">
        <v>26</v>
      </c>
      <c r="B33" s="11" t="s">
        <v>2855</v>
      </c>
      <c r="C33" s="11" t="s">
        <v>2820</v>
      </c>
      <c r="D33" s="11" t="s">
        <v>2818</v>
      </c>
      <c r="E33" s="34">
        <v>288</v>
      </c>
      <c r="F33" s="32" t="str">
        <f>VLOOKUP(E33,ОО!C:E,3,FALSE)</f>
        <v>Муниципальное бюджетное общеобразовательное учреждение лицей № 7 имени маршала авиации А.Н. Ефимова</v>
      </c>
      <c r="G33" s="12">
        <v>7</v>
      </c>
      <c r="H33" s="11" t="s">
        <v>318</v>
      </c>
      <c r="I33" s="12">
        <v>65.069999999999993</v>
      </c>
      <c r="J33" s="39">
        <f t="shared" si="0"/>
        <v>0.65069999999999995</v>
      </c>
    </row>
    <row r="34" spans="1:10" ht="36" x14ac:dyDescent="0.3">
      <c r="A34" s="10">
        <v>27</v>
      </c>
      <c r="B34" s="11" t="s">
        <v>2856</v>
      </c>
      <c r="C34" s="11" t="s">
        <v>2802</v>
      </c>
      <c r="D34" s="11" t="s">
        <v>2803</v>
      </c>
      <c r="E34" s="34">
        <v>295</v>
      </c>
      <c r="F34" s="32" t="str">
        <f>VLOOKUP(E34,ОО!C:E,3,FALSE)</f>
        <v>Муниципальное бюджетное общеобразовательное учреждение Колодезянская средняя общеобразовательная школа</v>
      </c>
      <c r="G34" s="12">
        <v>8</v>
      </c>
      <c r="H34" s="11" t="s">
        <v>318</v>
      </c>
      <c r="I34" s="12">
        <v>64.099999999999994</v>
      </c>
      <c r="J34" s="39">
        <f t="shared" si="0"/>
        <v>0.6409999999999999</v>
      </c>
    </row>
    <row r="35" spans="1:10" ht="24" x14ac:dyDescent="0.3">
      <c r="A35" s="10">
        <v>28</v>
      </c>
      <c r="B35" s="11" t="s">
        <v>2857</v>
      </c>
      <c r="C35" s="11" t="s">
        <v>2824</v>
      </c>
      <c r="D35" s="11" t="s">
        <v>2822</v>
      </c>
      <c r="E35" s="34">
        <v>283</v>
      </c>
      <c r="F35" s="32" t="str">
        <f>VLOOKUP(E35,ОО!C:E,3,FALSE)</f>
        <v>Муниципальное бюджетное общеобразовательное учреждение гимназия № 1 им.Пенькова М.И.</v>
      </c>
      <c r="G35" s="12">
        <v>8</v>
      </c>
      <c r="H35" s="11" t="s">
        <v>317</v>
      </c>
      <c r="I35" s="12">
        <v>64</v>
      </c>
      <c r="J35" s="39">
        <f t="shared" si="0"/>
        <v>0.64</v>
      </c>
    </row>
    <row r="36" spans="1:10" ht="36" x14ac:dyDescent="0.3">
      <c r="A36" s="10">
        <v>29</v>
      </c>
      <c r="B36" s="11" t="s">
        <v>2861</v>
      </c>
      <c r="C36" s="11" t="s">
        <v>2862</v>
      </c>
      <c r="D36" s="11" t="s">
        <v>2863</v>
      </c>
      <c r="E36" s="34">
        <v>294</v>
      </c>
      <c r="F36" s="32" t="str">
        <f>VLOOKUP(E36,ОО!C:E,3,FALSE)</f>
        <v>Муниципальное бюджетное общеобразовательное учреждение Криворожская средняя общеобразовательная школа</v>
      </c>
      <c r="G36" s="12">
        <v>8</v>
      </c>
      <c r="H36" s="11" t="s">
        <v>316</v>
      </c>
      <c r="I36" s="12">
        <v>62</v>
      </c>
      <c r="J36" s="39">
        <f>I36/100</f>
        <v>0.62</v>
      </c>
    </row>
    <row r="37" spans="1:10" ht="24" x14ac:dyDescent="0.3">
      <c r="A37" s="10">
        <v>30</v>
      </c>
      <c r="B37" s="11" t="s">
        <v>2858</v>
      </c>
      <c r="C37" s="11" t="s">
        <v>2802</v>
      </c>
      <c r="D37" s="11" t="s">
        <v>2843</v>
      </c>
      <c r="E37" s="34">
        <v>286</v>
      </c>
      <c r="F37" s="32" t="str">
        <f>VLOOKUP(E37,ОО!C:E,3,FALSE)</f>
        <v>Муниципальное бюджетное общеобразовательное учреждение средняя общеобразовательная школа №4</v>
      </c>
      <c r="G37" s="12">
        <v>8</v>
      </c>
      <c r="H37" s="11" t="s">
        <v>318</v>
      </c>
      <c r="I37" s="12">
        <v>62.3</v>
      </c>
      <c r="J37" s="39">
        <f>I37/100</f>
        <v>0.623</v>
      </c>
    </row>
    <row r="38" spans="1:10" ht="24" x14ac:dyDescent="0.3">
      <c r="A38" s="10">
        <v>31</v>
      </c>
      <c r="B38" s="11" t="s">
        <v>2859</v>
      </c>
      <c r="C38" s="11" t="s">
        <v>2860</v>
      </c>
      <c r="D38" s="11" t="s">
        <v>2835</v>
      </c>
      <c r="E38" s="34">
        <v>283</v>
      </c>
      <c r="F38" s="32" t="str">
        <f>VLOOKUP(E38,ОО!C:E,3,FALSE)</f>
        <v>Муниципальное бюджетное общеобразовательное учреждение гимназия № 1 им.Пенькова М.И.</v>
      </c>
      <c r="G38" s="12">
        <v>7</v>
      </c>
      <c r="H38" s="11" t="s">
        <v>316</v>
      </c>
      <c r="I38" s="12">
        <v>62</v>
      </c>
      <c r="J38" s="39">
        <f>I38/100</f>
        <v>0.62</v>
      </c>
    </row>
    <row r="39" spans="1:10" ht="36" x14ac:dyDescent="0.3">
      <c r="A39" s="10">
        <v>32</v>
      </c>
      <c r="B39" s="11" t="s">
        <v>2864</v>
      </c>
      <c r="C39" s="11" t="s">
        <v>2865</v>
      </c>
      <c r="D39" s="11" t="s">
        <v>2832</v>
      </c>
      <c r="E39" s="34">
        <v>300</v>
      </c>
      <c r="F39" s="32" t="str">
        <f>VLOOKUP(E39,ОО!C:E,3,FALSE)</f>
        <v>Муниципальное бюджетное общеобразовательное учреждение Марьевская средняя общеобразовательная школа</v>
      </c>
      <c r="G39" s="12">
        <v>7</v>
      </c>
      <c r="H39" s="11" t="s">
        <v>318</v>
      </c>
      <c r="I39" s="12">
        <v>61</v>
      </c>
      <c r="J39" s="39">
        <f t="shared" si="0"/>
        <v>0.61</v>
      </c>
    </row>
    <row r="40" spans="1:10" ht="24" x14ac:dyDescent="0.3">
      <c r="A40" s="10">
        <v>33</v>
      </c>
      <c r="B40" s="11" t="s">
        <v>2866</v>
      </c>
      <c r="C40" s="11" t="s">
        <v>2867</v>
      </c>
      <c r="D40" s="11" t="s">
        <v>2818</v>
      </c>
      <c r="E40" s="34">
        <v>283</v>
      </c>
      <c r="F40" s="32" t="str">
        <f>VLOOKUP(E40,ОО!C:E,3,FALSE)</f>
        <v>Муниципальное бюджетное общеобразовательное учреждение гимназия № 1 им.Пенькова М.И.</v>
      </c>
      <c r="G40" s="12">
        <v>8</v>
      </c>
      <c r="H40" s="11" t="s">
        <v>316</v>
      </c>
      <c r="I40" s="12">
        <v>60</v>
      </c>
      <c r="J40" s="39">
        <f t="shared" si="0"/>
        <v>0.6</v>
      </c>
    </row>
    <row r="41" spans="1:10" ht="36" x14ac:dyDescent="0.3">
      <c r="A41" s="10">
        <v>34</v>
      </c>
      <c r="B41" s="11" t="s">
        <v>2868</v>
      </c>
      <c r="C41" s="11" t="s">
        <v>2798</v>
      </c>
      <c r="D41" s="11" t="s">
        <v>2863</v>
      </c>
      <c r="E41" s="34">
        <v>300</v>
      </c>
      <c r="F41" s="32" t="str">
        <f>VLOOKUP(E41,ОО!C:E,3,FALSE)</f>
        <v>Муниципальное бюджетное общеобразовательное учреждение Марьевская средняя общеобразовательная школа</v>
      </c>
      <c r="G41" s="12">
        <v>7</v>
      </c>
      <c r="H41" s="11" t="s">
        <v>318</v>
      </c>
      <c r="I41" s="12">
        <v>59</v>
      </c>
      <c r="J41" s="39">
        <f t="shared" si="0"/>
        <v>0.59</v>
      </c>
    </row>
    <row r="42" spans="1:10" ht="24" x14ac:dyDescent="0.3">
      <c r="A42" s="10">
        <v>35</v>
      </c>
      <c r="B42" s="11" t="s">
        <v>2869</v>
      </c>
      <c r="C42" s="11" t="s">
        <v>2870</v>
      </c>
      <c r="D42" s="11" t="s">
        <v>2841</v>
      </c>
      <c r="E42" s="34">
        <v>287</v>
      </c>
      <c r="F42" s="32" t="str">
        <f>VLOOKUP(E42,ОО!C:E,3,FALSE)</f>
        <v>Муниципальное общеобразовательное учреждение средняя общеобразовательная школа № 5</v>
      </c>
      <c r="G42" s="12">
        <v>8</v>
      </c>
      <c r="H42" s="11" t="s">
        <v>317</v>
      </c>
      <c r="I42" s="12">
        <v>56</v>
      </c>
      <c r="J42" s="39">
        <f t="shared" si="0"/>
        <v>0.56000000000000005</v>
      </c>
    </row>
    <row r="43" spans="1:10" ht="24" x14ac:dyDescent="0.3">
      <c r="A43" s="10">
        <v>36</v>
      </c>
      <c r="B43" s="11" t="s">
        <v>2871</v>
      </c>
      <c r="C43" s="11" t="s">
        <v>2815</v>
      </c>
      <c r="D43" s="11" t="s">
        <v>2847</v>
      </c>
      <c r="E43" s="34">
        <v>283</v>
      </c>
      <c r="F43" s="32" t="str">
        <f>VLOOKUP(E43,ОО!C:E,3,FALSE)</f>
        <v>Муниципальное бюджетное общеобразовательное учреждение гимназия № 1 им.Пенькова М.И.</v>
      </c>
      <c r="G43" s="12">
        <v>8</v>
      </c>
      <c r="H43" s="11" t="s">
        <v>318</v>
      </c>
      <c r="I43" s="12">
        <v>52</v>
      </c>
      <c r="J43" s="39">
        <f t="shared" si="0"/>
        <v>0.52</v>
      </c>
    </row>
    <row r="44" spans="1:10" ht="24" x14ac:dyDescent="0.3">
      <c r="A44" s="10">
        <v>37</v>
      </c>
      <c r="B44" s="11" t="s">
        <v>2872</v>
      </c>
      <c r="C44" s="11" t="s">
        <v>2840</v>
      </c>
      <c r="D44" s="11" t="s">
        <v>2841</v>
      </c>
      <c r="E44" s="34">
        <v>283</v>
      </c>
      <c r="F44" s="32" t="str">
        <f>VLOOKUP(E44,ОО!C:E,3,FALSE)</f>
        <v>Муниципальное бюджетное общеобразовательное учреждение гимназия № 1 им.Пенькова М.И.</v>
      </c>
      <c r="G44" s="12">
        <v>8</v>
      </c>
      <c r="H44" s="11" t="s">
        <v>318</v>
      </c>
      <c r="I44" s="12">
        <v>50</v>
      </c>
      <c r="J44" s="39">
        <f t="shared" si="0"/>
        <v>0.5</v>
      </c>
    </row>
    <row r="45" spans="1:10" ht="24" x14ac:dyDescent="0.3">
      <c r="A45" s="10">
        <v>38</v>
      </c>
      <c r="B45" s="11" t="s">
        <v>2873</v>
      </c>
      <c r="C45" s="11" t="s">
        <v>2874</v>
      </c>
      <c r="D45" s="11" t="s">
        <v>2818</v>
      </c>
      <c r="E45" s="34">
        <v>283</v>
      </c>
      <c r="F45" s="32" t="str">
        <f>VLOOKUP(E45,ОО!C:E,3,FALSE)</f>
        <v>Муниципальное бюджетное общеобразовательное учреждение гимназия № 1 им.Пенькова М.И.</v>
      </c>
      <c r="G45" s="12">
        <v>7</v>
      </c>
      <c r="H45" s="11" t="s">
        <v>318</v>
      </c>
      <c r="I45" s="12">
        <v>49</v>
      </c>
      <c r="J45" s="39">
        <f t="shared" si="0"/>
        <v>0.49</v>
      </c>
    </row>
    <row r="46" spans="1:10" ht="24" x14ac:dyDescent="0.3">
      <c r="A46" s="10">
        <v>39</v>
      </c>
      <c r="B46" s="11" t="s">
        <v>2875</v>
      </c>
      <c r="C46" s="11" t="s">
        <v>2876</v>
      </c>
      <c r="D46" s="11" t="s">
        <v>2877</v>
      </c>
      <c r="E46" s="34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8</v>
      </c>
      <c r="H46" s="11" t="s">
        <v>316</v>
      </c>
      <c r="I46" s="12">
        <v>48</v>
      </c>
      <c r="J46" s="39">
        <f t="shared" si="0"/>
        <v>0.48</v>
      </c>
    </row>
    <row r="47" spans="1:10" ht="36" x14ac:dyDescent="0.3">
      <c r="A47" s="10">
        <v>40</v>
      </c>
      <c r="B47" s="11" t="s">
        <v>2879</v>
      </c>
      <c r="C47" s="11" t="s">
        <v>2880</v>
      </c>
      <c r="D47" s="11" t="s">
        <v>2843</v>
      </c>
      <c r="E47" s="34">
        <v>306</v>
      </c>
      <c r="F47" s="32" t="str">
        <f>VLOOKUP(E47,ОО!C:E,3,FALSE)</f>
        <v>Муниципальное бюджетное общеобразовательное учреждение Полненская средняя общеобразовательная школа</v>
      </c>
      <c r="G47" s="12">
        <v>7</v>
      </c>
      <c r="H47" s="11" t="s">
        <v>316</v>
      </c>
      <c r="I47" s="12">
        <v>45</v>
      </c>
      <c r="J47" s="39">
        <f>I47/100</f>
        <v>0.45</v>
      </c>
    </row>
    <row r="48" spans="1:10" ht="24" x14ac:dyDescent="0.3">
      <c r="A48" s="10">
        <v>41</v>
      </c>
      <c r="B48" s="11" t="s">
        <v>2878</v>
      </c>
      <c r="C48" s="11" t="s">
        <v>2794</v>
      </c>
      <c r="D48" s="11" t="s">
        <v>2818</v>
      </c>
      <c r="E48" s="34">
        <v>287</v>
      </c>
      <c r="F48" s="32" t="str">
        <f>VLOOKUP(E48,ОО!C:E,3,FALSE)</f>
        <v>Муниципальное общеобразовательное учреждение средняя общеобразовательная школа № 5</v>
      </c>
      <c r="G48" s="12">
        <v>8</v>
      </c>
      <c r="H48" s="11" t="s">
        <v>318</v>
      </c>
      <c r="I48" s="12">
        <v>45</v>
      </c>
      <c r="J48" s="39">
        <f>I48/100</f>
        <v>0.45</v>
      </c>
    </row>
    <row r="49" spans="1:10" ht="24" x14ac:dyDescent="0.3">
      <c r="A49" s="10">
        <v>42</v>
      </c>
      <c r="B49" s="11" t="s">
        <v>2881</v>
      </c>
      <c r="C49" s="11" t="s">
        <v>2812</v>
      </c>
      <c r="D49" s="11" t="s">
        <v>2827</v>
      </c>
      <c r="E49" s="34">
        <v>287</v>
      </c>
      <c r="F49" s="32" t="str">
        <f>VLOOKUP(E49,ОО!C:E,3,FALSE)</f>
        <v>Муниципальное общеобразовательное учреждение средняя общеобразовательная школа № 5</v>
      </c>
      <c r="G49" s="12">
        <v>8</v>
      </c>
      <c r="H49" s="11" t="s">
        <v>318</v>
      </c>
      <c r="I49" s="12">
        <v>42</v>
      </c>
      <c r="J49" s="39">
        <f t="shared" si="0"/>
        <v>0.42</v>
      </c>
    </row>
    <row r="50" spans="1:10" ht="36" x14ac:dyDescent="0.3">
      <c r="A50" s="10">
        <v>43</v>
      </c>
      <c r="B50" s="11" t="s">
        <v>2882</v>
      </c>
      <c r="C50" s="11" t="s">
        <v>2817</v>
      </c>
      <c r="D50" s="11" t="s">
        <v>2818</v>
      </c>
      <c r="E50" s="34">
        <v>306</v>
      </c>
      <c r="F50" s="32" t="str">
        <f>VLOOKUP(E50,ОО!C:E,3,FALSE)</f>
        <v>Муниципальное бюджетное общеобразовательное учреждение Полненская средняя общеобразовательная школа</v>
      </c>
      <c r="G50" s="12">
        <v>8</v>
      </c>
      <c r="H50" s="11" t="s">
        <v>318</v>
      </c>
      <c r="I50" s="12">
        <v>41</v>
      </c>
      <c r="J50" s="39">
        <f t="shared" si="0"/>
        <v>0.41</v>
      </c>
    </row>
    <row r="51" spans="1:10" ht="24" x14ac:dyDescent="0.3">
      <c r="A51" s="10">
        <v>44</v>
      </c>
      <c r="B51" s="11" t="s">
        <v>2883</v>
      </c>
      <c r="C51" s="11" t="s">
        <v>2794</v>
      </c>
      <c r="D51" s="11" t="s">
        <v>2832</v>
      </c>
      <c r="E51" s="34">
        <v>287</v>
      </c>
      <c r="F51" s="32" t="str">
        <f>VLOOKUP(E51,ОО!C:E,3,FALSE)</f>
        <v>Муниципальное общеобразовательное учреждение средняя общеобразовательная школа № 5</v>
      </c>
      <c r="G51" s="12">
        <v>8</v>
      </c>
      <c r="H51" s="11" t="s">
        <v>318</v>
      </c>
      <c r="I51" s="12">
        <v>36</v>
      </c>
      <c r="J51" s="39">
        <f t="shared" si="0"/>
        <v>0.36</v>
      </c>
    </row>
    <row r="52" spans="1:10" ht="24" x14ac:dyDescent="0.3">
      <c r="A52" s="10">
        <v>45</v>
      </c>
      <c r="B52" s="11" t="s">
        <v>2884</v>
      </c>
      <c r="C52" s="11" t="s">
        <v>2865</v>
      </c>
      <c r="D52" s="11" t="s">
        <v>2825</v>
      </c>
      <c r="E52" s="34">
        <v>287</v>
      </c>
      <c r="F52" s="32" t="str">
        <f>VLOOKUP(E52,ОО!C:E,3,FALSE)</f>
        <v>Муниципальное общеобразовательное учреждение средняя общеобразовательная школа № 5</v>
      </c>
      <c r="G52" s="12">
        <v>7</v>
      </c>
      <c r="H52" s="11" t="s">
        <v>318</v>
      </c>
      <c r="I52" s="12">
        <v>32</v>
      </c>
      <c r="J52" s="39">
        <f t="shared" si="0"/>
        <v>0.32</v>
      </c>
    </row>
    <row r="53" spans="1:10" ht="24" x14ac:dyDescent="0.3">
      <c r="A53" s="10">
        <v>46</v>
      </c>
      <c r="B53" s="11" t="s">
        <v>2885</v>
      </c>
      <c r="C53" s="11" t="s">
        <v>2886</v>
      </c>
      <c r="D53" s="11" t="s">
        <v>2838</v>
      </c>
      <c r="E53" s="34">
        <v>287</v>
      </c>
      <c r="F53" s="32" t="str">
        <f>VLOOKUP(E53,ОО!C:E,3,FALSE)</f>
        <v>Муниципальное общеобразовательное учреждение средняя общеобразовательная школа № 5</v>
      </c>
      <c r="G53" s="12">
        <v>8</v>
      </c>
      <c r="H53" s="11" t="s">
        <v>318</v>
      </c>
      <c r="I53" s="12">
        <v>16</v>
      </c>
      <c r="J53" s="39">
        <f t="shared" si="0"/>
        <v>0.16</v>
      </c>
    </row>
    <row r="54" spans="1:10" ht="36" x14ac:dyDescent="0.3">
      <c r="A54" s="10">
        <v>47</v>
      </c>
      <c r="B54" s="11" t="s">
        <v>2889</v>
      </c>
      <c r="C54" s="11" t="s">
        <v>2802</v>
      </c>
      <c r="D54" s="11" t="s">
        <v>2818</v>
      </c>
      <c r="E54" s="34">
        <v>2940</v>
      </c>
      <c r="F54" s="32" t="str">
        <f>VLOOKUP(E54,ОО!C:E,3,FALSE)</f>
        <v>Муниципальное бюджетное общеобразовательное учреждение Курская основная общеобразовательная школа</v>
      </c>
      <c r="G54" s="12">
        <v>7</v>
      </c>
      <c r="H54" s="11" t="s">
        <v>318</v>
      </c>
      <c r="I54" s="12">
        <v>11</v>
      </c>
      <c r="J54" s="39">
        <f t="shared" si="0"/>
        <v>0.11</v>
      </c>
    </row>
    <row r="55" spans="1:10" ht="36" x14ac:dyDescent="0.3">
      <c r="A55" s="10">
        <v>48</v>
      </c>
      <c r="B55" s="11" t="s">
        <v>2887</v>
      </c>
      <c r="C55" s="11" t="s">
        <v>2820</v>
      </c>
      <c r="D55" s="11" t="s">
        <v>2827</v>
      </c>
      <c r="E55" s="34">
        <v>304</v>
      </c>
      <c r="F55" s="32" t="str">
        <f>VLOOKUP(E55,ОО!C:E,3,FALSE)</f>
        <v>Муниципальное бюджетное общеобразовательное учреждение Ольхово-Рогская средняя общеобразовательная школа</v>
      </c>
      <c r="G55" s="12">
        <v>7</v>
      </c>
      <c r="H55" s="11" t="s">
        <v>318</v>
      </c>
      <c r="I55" s="12">
        <v>7.8</v>
      </c>
      <c r="J55" s="39">
        <f t="shared" si="0"/>
        <v>7.8E-2</v>
      </c>
    </row>
    <row r="56" spans="1:10" ht="36" x14ac:dyDescent="0.3">
      <c r="A56" s="10">
        <v>49</v>
      </c>
      <c r="B56" s="11" t="s">
        <v>2888</v>
      </c>
      <c r="C56" s="11" t="s">
        <v>2862</v>
      </c>
      <c r="D56" s="11" t="s">
        <v>2863</v>
      </c>
      <c r="E56" s="34">
        <v>304</v>
      </c>
      <c r="F56" s="32" t="str">
        <f>VLOOKUP(E56,ОО!C:E,3,FALSE)</f>
        <v>Муниципальное бюджетное общеобразовательное учреждение Ольхово-Рогская средняя общеобразовательная школа</v>
      </c>
      <c r="G56" s="12">
        <v>8</v>
      </c>
      <c r="H56" s="11" t="s">
        <v>318</v>
      </c>
      <c r="I56" s="12">
        <v>7.2</v>
      </c>
      <c r="J56" s="39">
        <f t="shared" si="0"/>
        <v>7.2000000000000008E-2</v>
      </c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47:N48">
    <sortCondition ref="B47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2021-10-28T10:36:32Z</dcterms:modified>
</cp:coreProperties>
</file>