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4" i="4"/>
  <c r="J15" i="4"/>
  <c r="J13" i="4"/>
  <c r="J16" i="4"/>
  <c r="J17" i="4"/>
  <c r="J18" i="4"/>
  <c r="J20" i="4"/>
  <c r="J19" i="4"/>
  <c r="J21" i="4"/>
  <c r="J23" i="4"/>
  <c r="J22" i="4"/>
  <c r="J24" i="4"/>
  <c r="J25" i="4"/>
  <c r="J26" i="4"/>
  <c r="J27" i="4"/>
  <c r="J30" i="4"/>
  <c r="J28" i="4"/>
  <c r="J29" i="4"/>
  <c r="J31" i="4"/>
  <c r="J32" i="4"/>
  <c r="J33" i="4"/>
  <c r="J35" i="4"/>
  <c r="J34" i="4"/>
  <c r="J39" i="4"/>
  <c r="J36" i="4"/>
  <c r="J37" i="4"/>
  <c r="J38" i="4"/>
  <c r="J40" i="4"/>
  <c r="J42" i="4"/>
  <c r="J41" i="4"/>
  <c r="J43" i="4"/>
  <c r="J44" i="4"/>
  <c r="J45" i="4"/>
  <c r="J47" i="4"/>
  <c r="J46" i="4"/>
  <c r="J48" i="4"/>
  <c r="J51" i="4"/>
  <c r="J50" i="4"/>
  <c r="J49" i="4"/>
  <c r="J52" i="4"/>
  <c r="J53" i="4"/>
  <c r="J54" i="4"/>
  <c r="J55" i="4"/>
  <c r="J56" i="4"/>
  <c r="J57" i="4"/>
  <c r="J58" i="4"/>
  <c r="J59" i="4"/>
  <c r="J62" i="4"/>
  <c r="J61" i="4"/>
  <c r="J60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" i="4" l="1"/>
  <c r="F10" i="4" l="1"/>
  <c r="F15" i="4" l="1"/>
  <c r="F9" i="4"/>
  <c r="F11" i="4"/>
  <c r="F12" i="4"/>
  <c r="F14" i="4"/>
  <c r="F13" i="4"/>
  <c r="F16" i="4"/>
  <c r="F17" i="4"/>
  <c r="F18" i="4"/>
  <c r="F20" i="4"/>
  <c r="F19" i="4"/>
  <c r="F21" i="4"/>
  <c r="F23" i="4"/>
  <c r="F22" i="4"/>
  <c r="F24" i="4"/>
  <c r="F25" i="4"/>
  <c r="F26" i="4"/>
  <c r="F27" i="4"/>
  <c r="F30" i="4"/>
  <c r="F28" i="4"/>
  <c r="F29" i="4"/>
  <c r="F31" i="4"/>
  <c r="F32" i="4"/>
  <c r="F33" i="4"/>
  <c r="F35" i="4"/>
  <c r="F34" i="4"/>
  <c r="F39" i="4"/>
  <c r="F36" i="4"/>
  <c r="F37" i="4"/>
  <c r="F38" i="4"/>
  <c r="F40" i="4"/>
  <c r="F42" i="4"/>
  <c r="F41" i="4"/>
  <c r="F43" i="4"/>
  <c r="F44" i="4"/>
  <c r="F45" i="4"/>
  <c r="F47" i="4"/>
  <c r="F46" i="4"/>
  <c r="F48" i="4"/>
  <c r="F51" i="4"/>
  <c r="F50" i="4"/>
  <c r="F49" i="4"/>
  <c r="F52" i="4"/>
  <c r="F53" i="4"/>
  <c r="F54" i="4"/>
  <c r="F55" i="4"/>
  <c r="F56" i="4"/>
  <c r="F57" i="4"/>
  <c r="F58" i="4"/>
  <c r="F59" i="4"/>
  <c r="F62" i="4"/>
  <c r="F61" i="4"/>
  <c r="F60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8" i="4"/>
</calcChain>
</file>

<file path=xl/sharedStrings.xml><?xml version="1.0" encoding="utf-8"?>
<sst xmlns="http://schemas.openxmlformats.org/spreadsheetml/2006/main" count="5616" uniqueCount="2929">
  <si>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</si>
  <si>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</si>
  <si>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</si>
  <si>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</si>
  <si>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</si>
  <si>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</si>
  <si>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</si>
  <si>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</si>
  <si>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</si>
  <si>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</si>
  <si>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</si>
  <si>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</si>
  <si>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</si>
  <si>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</si>
  <si>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</si>
  <si>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</si>
  <si>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</si>
  <si>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</si>
  <si>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</si>
  <si>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</si>
  <si>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</si>
  <si>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</si>
  <si>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</si>
  <si>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</si>
  <si>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</si>
  <si>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</si>
  <si>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</si>
  <si>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</si>
  <si>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</si>
  <si>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</si>
  <si>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</si>
  <si>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</si>
  <si>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</si>
  <si>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</si>
  <si>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</si>
  <si>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</si>
  <si>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</si>
  <si>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</si>
  <si>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</si>
  <si>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</si>
  <si>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</si>
  <si>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</si>
  <si>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</si>
  <si>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</si>
  <si>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</si>
  <si>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</si>
  <si>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</si>
  <si>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</si>
  <si>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</si>
  <si>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</si>
  <si>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</si>
  <si>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</si>
  <si>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</si>
  <si>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</si>
  <si>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</si>
  <si>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</si>
  <si>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</si>
  <si>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</si>
  <si>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</si>
  <si>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</si>
  <si>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</si>
  <si>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</si>
  <si>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</si>
  <si>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</si>
  <si>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</si>
  <si>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</si>
  <si>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</si>
  <si>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</si>
  <si>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</si>
  <si>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</si>
  <si>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</si>
  <si>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</si>
  <si>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</si>
  <si>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</si>
  <si>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</si>
  <si>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</si>
  <si>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</si>
  <si>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</si>
  <si>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</si>
  <si>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</si>
  <si>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</si>
  <si>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</si>
  <si>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</si>
  <si>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</si>
  <si>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</si>
  <si>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</si>
  <si>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</si>
  <si>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</si>
  <si>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</si>
  <si>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</si>
  <si>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</si>
  <si>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</si>
  <si>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</si>
  <si>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</si>
  <si>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</si>
  <si>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</si>
  <si>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</si>
  <si>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</si>
  <si>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</si>
  <si>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</si>
  <si>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</si>
  <si>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</si>
  <si>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</si>
  <si>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</si>
  <si>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</si>
  <si>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</si>
  <si>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</si>
  <si>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</si>
  <si>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</si>
  <si>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</si>
  <si>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</si>
  <si>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</si>
  <si>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</si>
  <si>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</si>
  <si>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</si>
  <si>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</si>
  <si>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</si>
  <si>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</si>
  <si>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</si>
  <si>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</si>
  <si>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</si>
  <si>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</si>
  <si>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</si>
  <si>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</si>
  <si>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</si>
  <si>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</si>
  <si>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</si>
  <si>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</si>
  <si>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</si>
  <si>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</si>
  <si>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</si>
  <si>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</si>
  <si>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</si>
  <si>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</si>
  <si>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</si>
  <si>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</si>
  <si>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</si>
  <si>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</si>
  <si>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</si>
  <si>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</si>
  <si>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</si>
  <si>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</si>
  <si>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</si>
  <si>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</si>
  <si>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</si>
  <si>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</si>
  <si>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</si>
  <si>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</si>
  <si>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</si>
  <si>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</si>
  <si>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</si>
  <si>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</si>
  <si>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</si>
  <si>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</si>
  <si>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</si>
  <si>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</si>
  <si>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</si>
  <si>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</si>
  <si>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</si>
  <si>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</si>
  <si>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</si>
  <si>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</si>
  <si>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</si>
  <si>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</si>
  <si>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</si>
  <si>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</si>
  <si>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</si>
  <si>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</si>
  <si>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</si>
  <si>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</si>
  <si>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</si>
  <si>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</si>
  <si>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</si>
  <si>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</si>
  <si>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</si>
  <si>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</si>
  <si>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</si>
  <si>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</si>
  <si>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</si>
  <si>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</si>
  <si>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</si>
  <si>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</si>
  <si>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</si>
  <si>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</si>
  <si>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</si>
  <si>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</si>
  <si>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</si>
  <si>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</si>
  <si>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</si>
  <si>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</si>
  <si>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</si>
  <si>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</si>
  <si>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</si>
  <si>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</si>
  <si>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</si>
  <si>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</si>
  <si>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</si>
  <si>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</si>
  <si>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</si>
  <si>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</si>
  <si>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</si>
  <si>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</si>
  <si>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</si>
  <si>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</si>
  <si>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</si>
  <si>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</si>
  <si>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</si>
  <si>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</si>
  <si>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</si>
  <si>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</si>
  <si>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</si>
  <si>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</si>
  <si>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</si>
  <si>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</si>
  <si>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</si>
  <si>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</si>
  <si>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</si>
  <si>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</si>
  <si>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</si>
  <si>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</si>
  <si>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</si>
  <si>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</si>
  <si>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</si>
  <si>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</si>
  <si>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</si>
  <si>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</si>
  <si>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</si>
  <si>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</si>
  <si>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</si>
  <si>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</si>
  <si>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</si>
  <si>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</si>
  <si>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</si>
  <si>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</si>
  <si>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</si>
  <si>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</si>
  <si>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</si>
  <si>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</si>
  <si>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</si>
  <si>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</si>
  <si>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</si>
  <si>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</si>
  <si>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</si>
  <si>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</si>
  <si>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</si>
  <si>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</si>
  <si>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</si>
  <si>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</si>
  <si>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</si>
  <si>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</si>
  <si>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</si>
  <si>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</si>
  <si>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</si>
  <si>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</si>
  <si>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</si>
  <si>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</si>
  <si>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</si>
  <si>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</si>
  <si>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</si>
  <si>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</si>
  <si>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</si>
  <si>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</si>
  <si>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</si>
  <si>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</si>
  <si>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</si>
  <si>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</si>
  <si>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</si>
  <si>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</si>
  <si>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</si>
  <si>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</si>
  <si>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</si>
  <si>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</si>
  <si>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</si>
  <si>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</si>
  <si>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</si>
  <si>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</si>
  <si>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</si>
  <si>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</si>
  <si>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</si>
  <si>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</si>
  <si>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</si>
  <si>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</si>
  <si>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</si>
  <si>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</si>
  <si>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</si>
  <si>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</si>
  <si>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</si>
  <si>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</si>
  <si>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</si>
  <si>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</si>
  <si>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</si>
  <si>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</si>
  <si>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</si>
  <si>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</si>
  <si>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</si>
  <si>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</si>
  <si>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</si>
  <si>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</si>
  <si>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</si>
  <si>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</si>
  <si>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</si>
  <si>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</si>
  <si>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</si>
  <si>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</si>
  <si>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</si>
  <si>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</si>
  <si>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</si>
  <si>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</si>
  <si>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</si>
  <si>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</si>
  <si>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</si>
  <si>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</si>
  <si>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</si>
  <si>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</si>
  <si>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</si>
  <si>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</si>
  <si>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</si>
  <si>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</si>
  <si>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</si>
  <si>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</si>
  <si>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</si>
  <si>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</si>
  <si>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</si>
  <si>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</si>
  <si>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</si>
  <si>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</si>
  <si>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</si>
  <si>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</si>
  <si>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</si>
  <si>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</si>
  <si>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</si>
  <si>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</si>
  <si>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</si>
  <si>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</si>
  <si>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</si>
  <si>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</si>
  <si>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</si>
  <si>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</si>
  <si>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</si>
  <si>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</si>
  <si>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</si>
  <si>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</si>
  <si>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</si>
  <si>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</si>
  <si>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</si>
  <si>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</si>
  <si>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</si>
  <si>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</si>
  <si>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</si>
  <si>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</si>
  <si>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</si>
  <si>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</si>
  <si>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</si>
  <si>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</si>
  <si>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</si>
  <si>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</si>
  <si>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</si>
  <si>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</si>
  <si>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</si>
  <si>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</si>
  <si>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</si>
  <si>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</si>
  <si>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</si>
  <si>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</si>
  <si>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</si>
  <si>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</si>
  <si>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</si>
  <si>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</si>
  <si>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</si>
  <si>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</si>
  <si>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</si>
  <si>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</si>
  <si>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</si>
  <si>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</si>
  <si>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</si>
  <si>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</si>
  <si>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</si>
  <si>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</si>
  <si>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</si>
  <si>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</si>
  <si>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</si>
  <si>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</si>
  <si>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</si>
  <si>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</si>
  <si>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</si>
  <si>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</si>
  <si>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</si>
  <si>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</si>
  <si>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</si>
  <si>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</si>
  <si>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</si>
  <si>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</si>
  <si>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</si>
  <si>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</si>
  <si>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</si>
  <si>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</si>
  <si>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</si>
  <si>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</si>
  <si>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</si>
  <si>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</si>
  <si>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</si>
  <si>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</si>
  <si>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</si>
  <si>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</si>
  <si>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</si>
  <si>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</si>
  <si>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</si>
  <si>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</si>
  <si>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</si>
  <si>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</si>
  <si>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</si>
  <si>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</si>
  <si>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</si>
  <si>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</si>
  <si>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</si>
  <si>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</si>
  <si>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</si>
  <si>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</si>
  <si>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</si>
  <si>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</si>
  <si>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</si>
  <si>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</si>
  <si>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</si>
  <si>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</si>
  <si>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</si>
  <si>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</si>
  <si>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</si>
  <si>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</si>
  <si>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</si>
  <si>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</si>
  <si>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</si>
  <si>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</si>
  <si>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</si>
  <si>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</si>
  <si>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</si>
  <si>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</si>
  <si>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</si>
  <si>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</si>
  <si>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</si>
  <si>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</si>
  <si>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</si>
  <si>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</si>
  <si>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</si>
  <si>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</si>
  <si>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</si>
  <si>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</si>
  <si>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</si>
  <si>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</si>
  <si>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</si>
  <si>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</si>
  <si>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</si>
  <si>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</si>
  <si>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</si>
  <si>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</si>
  <si>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</si>
  <si>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</si>
  <si>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</si>
  <si>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</si>
  <si>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</si>
  <si>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</si>
  <si>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</si>
  <si>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</si>
  <si>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</si>
  <si>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</si>
  <si>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</si>
  <si>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</si>
  <si>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</si>
  <si>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</si>
  <si>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</si>
  <si>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</si>
  <si>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</si>
  <si>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</si>
  <si>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</si>
  <si>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</si>
  <si>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</si>
  <si>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</si>
  <si>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</si>
  <si>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</si>
  <si>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</si>
  <si>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</si>
  <si>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</si>
  <si>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</si>
  <si>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</si>
  <si>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</si>
  <si>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</si>
  <si>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</si>
  <si>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</si>
  <si>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</si>
  <si>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</si>
  <si>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</si>
  <si>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</si>
  <si>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</si>
  <si>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</si>
  <si>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</si>
  <si>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</si>
  <si>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</si>
  <si>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</si>
  <si>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</si>
  <si>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</si>
  <si>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</si>
  <si>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</si>
  <si>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</si>
  <si>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</si>
  <si>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</si>
  <si>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</si>
  <si>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</si>
  <si>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</si>
  <si>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</si>
  <si>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</si>
  <si>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</si>
  <si>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</si>
  <si>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</si>
  <si>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</si>
  <si>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</si>
  <si>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</si>
  <si>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</si>
  <si>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</si>
  <si>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</si>
  <si>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</si>
  <si>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</si>
  <si>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</si>
  <si>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</si>
  <si>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</si>
  <si>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</si>
  <si>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</si>
  <si>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</si>
  <si>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</si>
  <si>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</si>
  <si>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</si>
  <si>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</si>
  <si>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</si>
  <si>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</si>
  <si>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</si>
  <si>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</si>
  <si>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</si>
  <si>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</si>
  <si>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</si>
  <si>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</si>
  <si>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</si>
  <si>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</si>
  <si>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</si>
  <si>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</si>
  <si>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</si>
  <si>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</si>
  <si>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</si>
  <si>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</si>
  <si>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</si>
  <si>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</si>
  <si>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</si>
  <si>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</si>
  <si>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</si>
  <si>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</si>
  <si>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</si>
  <si>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</si>
  <si>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</si>
  <si>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</si>
  <si>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</si>
  <si>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</si>
  <si>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</si>
  <si>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</si>
  <si>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</si>
  <si>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</si>
  <si>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</si>
  <si>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</si>
  <si>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</si>
  <si>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</si>
  <si>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</si>
  <si>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</si>
  <si>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</si>
  <si>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</si>
  <si>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</si>
  <si>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</si>
  <si>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</si>
  <si>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</si>
  <si>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</si>
  <si>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</si>
  <si>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</si>
  <si>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</si>
  <si>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</si>
  <si>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</si>
  <si>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</si>
  <si>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</si>
  <si>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</si>
  <si>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</si>
  <si>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</si>
  <si>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</si>
  <si>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</si>
  <si>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</si>
  <si>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</si>
  <si>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</si>
  <si>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</si>
  <si>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</si>
  <si>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</si>
  <si>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</si>
  <si>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</si>
  <si>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</si>
  <si>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</si>
  <si>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</si>
  <si>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</si>
  <si>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</si>
  <si>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</si>
  <si>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</si>
  <si>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</si>
  <si>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</si>
  <si>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</si>
  <si>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</si>
  <si>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</si>
  <si>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</si>
  <si>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</si>
  <si>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</si>
  <si>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</si>
  <si>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</si>
  <si>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</si>
  <si>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</si>
  <si>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</si>
  <si>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</si>
  <si>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</si>
  <si>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</si>
  <si>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</si>
  <si>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</si>
  <si>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</si>
  <si>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</si>
  <si>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</si>
  <si>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</si>
  <si>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</si>
  <si>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</si>
  <si>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</si>
  <si>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</si>
  <si>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</si>
  <si>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</si>
  <si>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</si>
  <si>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</si>
  <si>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</si>
  <si>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</si>
  <si>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</si>
  <si>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</si>
  <si>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</si>
  <si>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</si>
  <si>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</si>
  <si>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</si>
  <si>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</si>
  <si>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</si>
  <si>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</si>
  <si>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</si>
  <si>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</si>
  <si>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</si>
  <si>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</si>
  <si>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</si>
  <si>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</si>
  <si>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</si>
  <si>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</si>
  <si>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</si>
  <si>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</si>
  <si>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</si>
  <si>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</si>
  <si>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</si>
  <si>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</si>
  <si>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</si>
  <si>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</si>
  <si>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</si>
  <si>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</si>
  <si>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</si>
  <si>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</si>
  <si>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</si>
  <si>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</si>
  <si>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</si>
  <si>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</si>
  <si>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</si>
  <si>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</si>
  <si>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</si>
  <si>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</si>
  <si>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</si>
  <si>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</si>
  <si>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</si>
  <si>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</si>
  <si>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</si>
  <si>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</si>
  <si>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</si>
  <si>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</si>
  <si>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</si>
  <si>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</si>
  <si>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</si>
  <si>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</si>
  <si>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</si>
  <si>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</si>
  <si>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</si>
  <si>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</si>
  <si>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</si>
  <si>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</si>
  <si>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</si>
  <si>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</si>
  <si>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</si>
  <si>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</si>
  <si>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</si>
  <si>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</si>
  <si>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</si>
  <si>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</si>
  <si>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</si>
  <si>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</si>
  <si>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</si>
  <si>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</si>
  <si>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</si>
  <si>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</si>
  <si>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</si>
  <si>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</si>
  <si>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</si>
  <si>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</si>
  <si>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</si>
  <si>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</si>
  <si>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</si>
  <si>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</si>
  <si>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</si>
  <si>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</si>
  <si>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</si>
  <si>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</si>
  <si>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</si>
  <si>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</si>
  <si>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</si>
  <si>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</si>
  <si>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</si>
  <si>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</si>
  <si>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</si>
  <si>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</si>
  <si>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</si>
  <si>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</si>
  <si>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</si>
  <si>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</si>
  <si>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</si>
  <si>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</si>
  <si>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</si>
  <si>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</si>
  <si>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</si>
  <si>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</si>
  <si>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</si>
  <si>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</si>
  <si>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</si>
  <si>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</si>
  <si>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</si>
  <si>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</si>
  <si>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</si>
  <si>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</si>
  <si>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</si>
  <si>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</si>
  <si>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</si>
  <si>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</si>
  <si>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</si>
  <si>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</si>
  <si>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</si>
  <si>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</si>
  <si>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</si>
  <si>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</si>
  <si>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</si>
  <si>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</si>
  <si>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</si>
  <si>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</si>
  <si>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</si>
  <si>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</si>
  <si>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</si>
  <si>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</si>
  <si>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</si>
  <si>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</si>
  <si>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</si>
  <si>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</si>
  <si>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</si>
  <si>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</si>
  <si>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</si>
  <si>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</si>
  <si>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</si>
  <si>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</si>
  <si>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</si>
  <si>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</si>
  <si>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</si>
  <si>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</si>
  <si>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</si>
  <si>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</si>
  <si>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</si>
  <si>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</si>
  <si>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</si>
  <si>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</si>
  <si>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</si>
  <si>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</si>
  <si>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</si>
  <si>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</si>
  <si>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</si>
  <si>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</si>
  <si>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</si>
  <si>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</si>
  <si>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</si>
  <si>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</si>
  <si>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</si>
  <si>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</si>
  <si>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</si>
  <si>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</si>
  <si>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</si>
  <si>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</si>
  <si>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</si>
  <si>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</si>
  <si>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</si>
  <si>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</si>
  <si>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</si>
  <si>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</si>
  <si>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</si>
  <si>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</si>
  <si>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</si>
  <si>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</si>
  <si>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</si>
  <si>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</si>
  <si>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</si>
  <si>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</si>
  <si>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</si>
  <si>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</si>
  <si>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</si>
  <si>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</si>
  <si>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</si>
  <si>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</si>
  <si>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</si>
  <si>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</si>
  <si>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</si>
  <si>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</si>
  <si>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</si>
  <si>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</si>
  <si>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</si>
  <si>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</si>
  <si>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</si>
  <si>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</si>
  <si>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</si>
  <si>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</si>
  <si>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</si>
  <si>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</si>
  <si>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</si>
  <si>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</si>
  <si>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</si>
  <si>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</si>
  <si>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</si>
  <si>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</si>
  <si>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</si>
  <si>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</si>
  <si>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</si>
  <si>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</si>
  <si>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</si>
  <si>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</si>
  <si>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</si>
  <si>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</si>
  <si>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</si>
  <si>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</si>
  <si>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</si>
  <si>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</si>
  <si>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</si>
  <si>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</si>
  <si>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</si>
  <si>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</si>
  <si>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</si>
  <si>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</si>
  <si>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</si>
  <si>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</si>
  <si>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</si>
  <si>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</si>
  <si>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</si>
  <si>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</si>
  <si>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</si>
  <si>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</si>
  <si>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</si>
  <si>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</si>
  <si>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</si>
  <si>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</si>
  <si>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</si>
  <si>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</si>
  <si>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</si>
  <si>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</si>
  <si>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</si>
  <si>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</si>
  <si>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</si>
  <si>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</si>
  <si>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</si>
  <si>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</si>
  <si>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</si>
  <si>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</si>
  <si>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</si>
  <si>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</si>
  <si>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</si>
  <si>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</si>
  <si>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</si>
  <si>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</si>
  <si>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</si>
  <si>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</si>
  <si>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</si>
  <si>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</si>
  <si>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</si>
  <si>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</si>
  <si>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</si>
  <si>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</si>
  <si>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</si>
  <si>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</si>
  <si>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</si>
  <si>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</si>
  <si>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</si>
  <si>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</si>
  <si>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</si>
  <si>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</si>
  <si>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</si>
  <si>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</si>
  <si>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</si>
  <si>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</si>
  <si>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</si>
  <si>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</si>
  <si>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</si>
  <si>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</si>
  <si>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</si>
  <si>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</si>
  <si>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</si>
  <si>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</si>
  <si>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</si>
  <si>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</si>
  <si>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</si>
  <si>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</si>
  <si>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</si>
  <si>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</si>
  <si>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</si>
  <si>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</si>
  <si>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</si>
  <si>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</si>
  <si>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</si>
  <si>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</si>
  <si>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</si>
  <si>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</si>
  <si>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</si>
  <si>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</si>
  <si>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</si>
  <si>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</si>
  <si>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</si>
  <si>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</si>
  <si>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</si>
  <si>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</si>
  <si>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</si>
  <si>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</si>
  <si>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</si>
  <si>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</si>
  <si>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</si>
  <si>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</si>
  <si>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</si>
  <si>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</si>
  <si>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</si>
  <si>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</si>
  <si>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</si>
  <si>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</si>
  <si>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</si>
  <si>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</si>
  <si>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</si>
  <si>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</si>
  <si>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</si>
  <si>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</si>
  <si>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</si>
  <si>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</si>
  <si>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</si>
  <si>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</si>
  <si>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</si>
  <si>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</si>
  <si>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</si>
  <si>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</si>
  <si>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</si>
  <si>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</si>
  <si>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</si>
  <si>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</si>
  <si>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</si>
  <si>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</si>
  <si>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</si>
  <si>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</si>
  <si>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</si>
  <si>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</si>
  <si>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</si>
  <si>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</si>
  <si>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</si>
  <si>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</si>
  <si>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</si>
  <si>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</si>
  <si>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</si>
  <si>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</si>
  <si>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</si>
  <si>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</si>
  <si>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</si>
  <si>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</si>
  <si>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</si>
  <si>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</si>
  <si>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</si>
  <si>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</si>
  <si>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</si>
  <si>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</si>
  <si>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</si>
  <si>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</si>
  <si>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</si>
  <si>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</si>
  <si>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</si>
  <si>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</si>
  <si>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</si>
  <si>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</si>
  <si>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</si>
  <si>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</si>
  <si>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</si>
  <si>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</si>
  <si>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</si>
  <si>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</si>
  <si>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</si>
  <si>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</si>
  <si>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</si>
  <si>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</si>
  <si>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</si>
  <si>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</si>
  <si>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</si>
  <si>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</si>
  <si>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</si>
  <si>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</si>
  <si>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</si>
  <si>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</si>
  <si>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</si>
  <si>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</si>
  <si>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</si>
  <si>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</si>
  <si>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</si>
  <si>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</si>
  <si>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</si>
  <si>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</si>
  <si>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</si>
  <si>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</si>
  <si>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</si>
  <si>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</si>
  <si>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</si>
  <si>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</si>
  <si>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</si>
  <si>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</si>
  <si>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</si>
  <si>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</si>
  <si>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</si>
  <si>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</si>
  <si>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</si>
  <si>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</si>
  <si>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</si>
  <si>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</si>
  <si>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</si>
  <si>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</si>
  <si>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</si>
  <si>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</si>
  <si>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</si>
  <si>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</si>
  <si>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</si>
  <si>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</si>
  <si>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</si>
  <si>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</si>
  <si>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</si>
  <si>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</si>
  <si>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</si>
  <si>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</si>
  <si>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</si>
  <si>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</si>
  <si>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</si>
  <si>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</si>
  <si>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</si>
  <si>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</si>
  <si>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</si>
  <si>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</si>
  <si>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</si>
  <si>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</si>
  <si>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</si>
  <si>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</si>
  <si>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</si>
  <si>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</si>
  <si>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</si>
  <si>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</si>
  <si>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</si>
  <si>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</si>
  <si>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</si>
  <si>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</si>
  <si>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</si>
  <si>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</si>
  <si>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</si>
  <si>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</si>
  <si>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</si>
  <si>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</si>
  <si>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</si>
  <si>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</si>
  <si>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</si>
  <si>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</si>
  <si>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</si>
  <si>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</si>
  <si>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</si>
  <si>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</si>
  <si>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</si>
  <si>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</si>
  <si>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</si>
  <si>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</si>
  <si>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</si>
  <si>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</si>
  <si>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</si>
  <si>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</si>
  <si>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</si>
  <si>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</si>
  <si>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</si>
  <si>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</si>
  <si>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</si>
  <si>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</si>
  <si>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</si>
  <si>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</si>
  <si>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</si>
  <si>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</si>
  <si>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</si>
  <si>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</si>
  <si>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</si>
  <si>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</si>
  <si>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</si>
  <si>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</si>
  <si>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</si>
  <si>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</si>
  <si>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</si>
  <si>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</si>
  <si>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</si>
  <si>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</si>
  <si>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</si>
  <si>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</si>
  <si>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</si>
  <si>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</si>
  <si>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</si>
  <si>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</si>
  <si>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</si>
  <si>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</si>
  <si>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</si>
  <si>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</si>
  <si>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</si>
  <si>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</si>
  <si>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</si>
  <si>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</si>
  <si>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</si>
  <si>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</si>
  <si>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</si>
  <si>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</si>
  <si>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</si>
  <si>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</si>
  <si>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</si>
  <si>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</si>
  <si>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</si>
  <si>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</si>
  <si>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</si>
  <si>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</si>
  <si>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</si>
  <si>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</si>
  <si>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</si>
  <si>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</si>
  <si>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</si>
  <si>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</si>
  <si>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</si>
  <si>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</si>
  <si>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</si>
  <si>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</si>
  <si>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</si>
  <si>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</si>
  <si>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</si>
  <si>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</si>
  <si>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</si>
  <si>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</si>
  <si>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</si>
  <si>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</si>
  <si>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</si>
  <si>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</si>
  <si>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</si>
  <si>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</si>
  <si>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</si>
  <si>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</si>
  <si>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</si>
  <si>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</si>
  <si>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</si>
  <si>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</si>
  <si>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</si>
  <si>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</si>
  <si>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</si>
  <si>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</si>
  <si>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</si>
  <si>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</si>
  <si>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</si>
  <si>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</si>
  <si>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</si>
  <si>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</si>
  <si>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</si>
  <si>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</si>
  <si>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</si>
  <si>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</si>
  <si>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</si>
  <si>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</si>
  <si>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</si>
  <si>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</si>
  <si>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</si>
  <si>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</si>
  <si>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</si>
  <si>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</si>
  <si>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</si>
  <si>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</si>
  <si>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</si>
  <si>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</si>
  <si>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</si>
  <si>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</si>
  <si>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</si>
  <si>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</si>
  <si>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</si>
  <si>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</si>
  <si>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</si>
  <si>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</si>
  <si>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</si>
  <si>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</si>
  <si>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</si>
  <si>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</si>
  <si>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</si>
  <si>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</si>
  <si>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</si>
  <si>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</si>
  <si>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</si>
  <si>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</si>
  <si>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</si>
  <si>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</si>
  <si>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</si>
  <si>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</si>
  <si>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</si>
  <si>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</si>
  <si>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</si>
  <si>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</si>
  <si>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</si>
  <si>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</si>
  <si>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</si>
  <si>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</si>
  <si>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</si>
  <si>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</si>
  <si>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</si>
  <si>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</si>
  <si>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</si>
  <si>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</si>
  <si>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</si>
  <si>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</si>
  <si>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</si>
  <si>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</si>
  <si>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</si>
  <si>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</si>
  <si>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</si>
  <si>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</si>
  <si>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</si>
  <si>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</si>
  <si>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</si>
  <si>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</si>
  <si>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</si>
  <si>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</si>
  <si>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</si>
  <si>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</si>
  <si>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</si>
  <si>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</si>
  <si>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</si>
  <si>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</si>
  <si>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</si>
  <si>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</si>
  <si>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</si>
  <si>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</si>
  <si>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</si>
  <si>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</si>
  <si>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</si>
  <si>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</si>
  <si>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</si>
  <si>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</si>
  <si>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</si>
  <si>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</si>
  <si>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</si>
  <si>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</si>
  <si>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</si>
  <si>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</si>
  <si>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</si>
  <si>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</si>
  <si>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</si>
  <si>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</si>
  <si>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</si>
  <si>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</si>
  <si>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</si>
  <si>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</si>
  <si>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</si>
  <si>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</si>
  <si>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</si>
  <si>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</si>
  <si>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</si>
  <si>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</si>
  <si>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</si>
  <si>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</si>
  <si>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</si>
  <si>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</si>
  <si>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</si>
  <si>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</si>
  <si>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</si>
  <si>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</si>
  <si>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</si>
  <si>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</si>
  <si>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</si>
  <si>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</si>
  <si>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</si>
  <si>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</si>
  <si>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</si>
  <si>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</si>
  <si>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</si>
  <si>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</si>
  <si>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</si>
  <si>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</si>
  <si>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</si>
  <si>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</si>
  <si>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</si>
  <si>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</si>
  <si>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</si>
  <si>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</si>
  <si>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</si>
  <si>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</si>
  <si>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</si>
  <si>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</si>
  <si>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</si>
  <si>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</si>
  <si>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</si>
  <si>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</si>
  <si>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</si>
  <si>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</si>
  <si>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</si>
  <si>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</si>
  <si>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</si>
  <si>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</si>
  <si>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</si>
  <si>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</si>
  <si>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</si>
  <si>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</si>
  <si>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</si>
  <si>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</si>
  <si>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</si>
  <si>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</si>
  <si>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</si>
  <si>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</si>
  <si>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</si>
  <si>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</si>
  <si>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</si>
  <si>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</si>
  <si>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</si>
  <si>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</si>
  <si>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</si>
  <si>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</si>
  <si>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</si>
  <si>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</si>
  <si>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</si>
  <si>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</si>
  <si>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</si>
  <si>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</si>
  <si>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</si>
  <si>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</si>
  <si>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</si>
  <si>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</si>
  <si>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</si>
  <si>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</si>
  <si>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</si>
  <si>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</si>
  <si>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</si>
  <si>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</si>
  <si>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</si>
  <si>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</si>
  <si>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</si>
  <si>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</si>
  <si>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</si>
  <si>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</si>
  <si>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</si>
  <si>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</si>
  <si>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</si>
  <si>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</si>
  <si>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</si>
  <si>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</si>
  <si>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</si>
  <si>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</si>
  <si>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</si>
  <si>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</si>
  <si>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</si>
  <si>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</si>
  <si>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</si>
  <si>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</si>
  <si>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</si>
  <si>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</si>
  <si>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</si>
  <si>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</si>
  <si>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</si>
  <si>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</si>
  <si>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</si>
  <si>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</si>
  <si>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</si>
  <si>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</si>
  <si>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</si>
  <si>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</si>
  <si>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</si>
  <si>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</si>
  <si>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</si>
  <si>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</si>
  <si>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</si>
  <si>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</si>
  <si>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</si>
  <si>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</si>
  <si>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</si>
  <si>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</si>
  <si>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</si>
  <si>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</si>
  <si>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</si>
  <si>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</si>
  <si>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</si>
  <si>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</si>
  <si>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</si>
  <si>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</si>
  <si>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</si>
  <si>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</si>
  <si>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</si>
  <si>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</si>
  <si>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</si>
  <si>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</si>
  <si>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</si>
  <si>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</si>
  <si>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</si>
  <si>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</si>
  <si>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</si>
  <si>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</si>
  <si>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</si>
  <si>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</si>
  <si>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</si>
  <si>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</si>
  <si>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</si>
  <si>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</si>
  <si>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</si>
  <si>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</si>
  <si>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</si>
  <si>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</si>
  <si>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</si>
  <si>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</si>
  <si>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</si>
  <si>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</si>
  <si>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</si>
  <si>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</si>
  <si>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</si>
  <si>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</si>
  <si>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</si>
  <si>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</si>
  <si>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</si>
  <si>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</si>
  <si>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</si>
  <si>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</si>
  <si>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</si>
  <si>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</si>
  <si>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</si>
  <si>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</si>
  <si>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</si>
  <si>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</si>
  <si>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</si>
  <si>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</si>
  <si>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</si>
  <si>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</si>
  <si>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</si>
  <si>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</si>
  <si>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</si>
  <si>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</si>
  <si>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</si>
  <si>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</si>
  <si>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</si>
  <si>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</si>
  <si>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</si>
  <si>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</si>
  <si>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</si>
  <si>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</si>
  <si>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</si>
  <si>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</si>
  <si>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</si>
  <si>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</si>
  <si>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</si>
  <si>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</si>
  <si>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</si>
  <si>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</si>
  <si>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</si>
  <si>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</si>
  <si>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</si>
  <si>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</si>
  <si>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</si>
  <si>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</si>
  <si>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</si>
  <si>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</si>
  <si>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</si>
  <si>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</si>
  <si>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</si>
  <si>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</si>
  <si>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</si>
  <si>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</si>
  <si>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</si>
  <si>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</si>
  <si>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</si>
  <si>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</si>
  <si>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</si>
  <si>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</si>
  <si>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</si>
  <si>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</si>
  <si>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</si>
  <si>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</si>
  <si>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</si>
  <si>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</si>
  <si>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</si>
  <si>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</si>
  <si>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</si>
  <si>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</si>
  <si>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</si>
  <si>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</si>
  <si>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</si>
  <si>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</si>
  <si>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</si>
  <si>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</si>
  <si>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</si>
  <si>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</si>
  <si>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</si>
  <si>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</si>
  <si>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</si>
  <si>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</si>
  <si>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</si>
  <si>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</si>
  <si>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</si>
  <si>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</si>
  <si>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</si>
  <si>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</si>
  <si>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</si>
  <si>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</si>
  <si>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</si>
  <si>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</si>
  <si>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</si>
  <si>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</si>
  <si>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</si>
  <si>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</si>
  <si>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</si>
  <si>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</si>
  <si>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</si>
  <si>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</si>
  <si>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</si>
  <si>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</si>
  <si>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</si>
  <si>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</si>
  <si>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</si>
  <si>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</si>
  <si>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</si>
  <si>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</si>
  <si>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</si>
  <si>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</si>
  <si>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</si>
  <si>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</si>
  <si>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</si>
  <si>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</si>
  <si>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</si>
  <si>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</si>
  <si>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</si>
  <si>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</si>
  <si>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</si>
  <si>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</si>
  <si>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</si>
  <si>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</si>
  <si>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</si>
  <si>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</si>
  <si>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</si>
  <si>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</si>
  <si>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</si>
  <si>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</si>
  <si>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</si>
  <si>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</si>
  <si>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</si>
  <si>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</si>
  <si>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</si>
  <si>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</si>
  <si>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</si>
  <si>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</si>
  <si>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</si>
  <si>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</si>
  <si>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</si>
  <si>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</si>
  <si>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</si>
  <si>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</si>
  <si>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</si>
  <si>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</si>
  <si>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</si>
  <si>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</si>
  <si>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</si>
  <si>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</si>
  <si>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</si>
  <si>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</si>
  <si>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</si>
  <si>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</si>
  <si>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</si>
  <si>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</si>
  <si>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</si>
  <si>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</si>
  <si>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</si>
  <si>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</si>
  <si>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</si>
  <si>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</si>
  <si>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</si>
  <si>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</si>
  <si>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</si>
  <si>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</si>
  <si>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</si>
  <si>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</si>
  <si>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</si>
  <si>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</si>
  <si>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</si>
  <si>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</si>
  <si>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</si>
  <si>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</si>
  <si>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</si>
  <si>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</si>
  <si>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</si>
  <si>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</si>
  <si>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</si>
  <si>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</si>
  <si>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</si>
  <si>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</si>
  <si>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</si>
  <si>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</si>
  <si>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</si>
  <si>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</si>
  <si>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</si>
  <si>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</si>
  <si>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</si>
  <si>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</si>
  <si>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</si>
  <si>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</si>
  <si>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</si>
  <si>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</si>
  <si>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</si>
  <si>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</si>
  <si>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</si>
  <si>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</si>
  <si>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</si>
  <si>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</si>
  <si>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</si>
  <si>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</si>
  <si>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</si>
  <si>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</si>
  <si>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</si>
  <si>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</si>
  <si>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</si>
  <si>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</si>
  <si>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</si>
  <si>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</si>
  <si>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</si>
  <si>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</si>
  <si>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</si>
  <si>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</si>
  <si>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</si>
  <si>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</si>
  <si>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</si>
  <si>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</si>
  <si>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</si>
  <si>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</si>
  <si>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</si>
  <si>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</si>
  <si>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</si>
  <si>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</si>
  <si>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</si>
  <si>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</si>
  <si>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</si>
  <si>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</si>
  <si>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</si>
  <si>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</si>
  <si>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</si>
  <si>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</si>
  <si>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</si>
  <si>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</si>
  <si>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</si>
  <si>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</si>
  <si>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</si>
  <si>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</si>
  <si>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</si>
  <si>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</si>
  <si>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</si>
  <si>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</si>
  <si>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</si>
  <si>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</si>
  <si>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</si>
  <si>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</si>
  <si>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</si>
  <si>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</si>
  <si>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</si>
  <si>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</si>
  <si>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</si>
  <si>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</si>
  <si>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</si>
  <si>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</si>
  <si>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</si>
  <si>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</si>
  <si>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</si>
  <si>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</si>
  <si>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</si>
  <si>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</si>
  <si>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</si>
  <si>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</si>
  <si>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</si>
  <si>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</si>
  <si>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</si>
  <si>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</si>
  <si>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</si>
  <si>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</si>
  <si>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</si>
  <si>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</si>
  <si>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</si>
  <si>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</si>
  <si>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</si>
  <si>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</si>
  <si>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</si>
  <si>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</si>
  <si>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</si>
  <si>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</si>
  <si>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</si>
  <si>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</si>
  <si>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</si>
  <si>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</si>
  <si>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</si>
  <si>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</si>
  <si>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</si>
  <si>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</si>
  <si>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</si>
  <si>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</si>
  <si>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</si>
  <si>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</si>
  <si>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</si>
  <si>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</si>
  <si>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</si>
  <si>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</si>
  <si>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</si>
  <si>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</si>
  <si>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</si>
  <si>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</si>
  <si>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</si>
  <si>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</si>
  <si>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</si>
  <si>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</si>
  <si>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</si>
  <si>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</si>
  <si>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</si>
  <si>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</si>
  <si>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</si>
  <si>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</si>
  <si>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</si>
  <si>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</si>
  <si>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</si>
  <si>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</si>
  <si>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</si>
  <si>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</si>
  <si>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</si>
  <si>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</si>
  <si>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</si>
  <si>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</si>
  <si>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</si>
  <si>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</si>
  <si>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</si>
  <si>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</si>
  <si>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</si>
  <si>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</si>
  <si>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</si>
  <si>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</si>
  <si>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</si>
  <si>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</si>
  <si>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</si>
  <si>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</si>
  <si>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</si>
  <si>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</si>
  <si>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</si>
  <si>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</si>
  <si>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</si>
  <si>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</si>
  <si>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</si>
  <si>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</si>
  <si>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</si>
  <si>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</si>
  <si>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</si>
  <si>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</si>
  <si>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</si>
  <si>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</si>
  <si>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</si>
  <si>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</si>
  <si>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</si>
  <si>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</si>
  <si>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</si>
  <si>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</si>
  <si>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</si>
  <si>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</si>
  <si>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</si>
  <si>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</si>
  <si>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</si>
  <si>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</si>
  <si>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</si>
  <si>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</si>
  <si>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</si>
  <si>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</si>
  <si>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</si>
  <si>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</si>
  <si>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</si>
  <si>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</si>
  <si>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</si>
  <si>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</si>
  <si>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</si>
  <si>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</si>
  <si>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</si>
  <si>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</si>
  <si>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</si>
  <si>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</si>
  <si>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</si>
  <si>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</si>
  <si>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</si>
  <si>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</si>
  <si>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</si>
  <si>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</si>
  <si>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</si>
  <si>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</si>
  <si>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</si>
  <si>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</si>
  <si>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</si>
  <si>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</si>
  <si>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</si>
  <si>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</si>
  <si>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</si>
  <si>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</si>
  <si>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</si>
  <si>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</si>
  <si>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</si>
  <si>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</si>
  <si>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</si>
  <si>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</si>
  <si>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</si>
  <si>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</si>
  <si>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</si>
  <si>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</si>
  <si>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</si>
  <si>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</si>
  <si>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</si>
  <si>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</si>
  <si>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</si>
  <si>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</si>
  <si>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</si>
  <si>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</si>
  <si>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</si>
  <si>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</si>
  <si>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</si>
  <si>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</si>
  <si>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</si>
  <si>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</si>
  <si>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</si>
  <si>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</si>
  <si>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</si>
  <si>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</si>
  <si>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</si>
  <si>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</si>
  <si>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</si>
  <si>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</si>
  <si>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</si>
  <si>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</si>
  <si>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</si>
  <si>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</si>
  <si>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</si>
  <si>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</si>
  <si>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</si>
  <si>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</si>
  <si>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</si>
  <si>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</si>
  <si>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</si>
  <si>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</si>
  <si>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</si>
  <si>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</si>
  <si>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</si>
  <si>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</si>
  <si>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</si>
  <si>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</si>
  <si>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</si>
  <si>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</si>
  <si>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</si>
  <si>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</si>
  <si>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</si>
  <si>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</si>
  <si>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</si>
  <si>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</si>
  <si>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</si>
  <si>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</si>
  <si>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</si>
  <si>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</si>
  <si>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</si>
  <si>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</si>
  <si>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</si>
  <si>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</si>
  <si>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</si>
  <si>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</si>
  <si>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</si>
  <si>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</si>
  <si>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</si>
  <si>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</si>
  <si>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</si>
  <si>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</si>
  <si>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</si>
  <si>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</si>
  <si>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</si>
  <si>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</si>
  <si>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</si>
  <si>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</si>
  <si>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</si>
  <si>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</si>
  <si>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</si>
  <si>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</si>
  <si>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</si>
  <si>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</si>
  <si>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</si>
  <si>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</si>
  <si>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</si>
  <si>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</si>
  <si>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</si>
  <si>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</si>
  <si>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</si>
  <si>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</si>
  <si>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</si>
  <si>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</si>
  <si>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</si>
  <si>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</si>
  <si>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</si>
  <si>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</si>
  <si>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</si>
  <si>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</si>
  <si>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</si>
  <si>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</si>
  <si>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</si>
  <si>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</si>
  <si>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</si>
  <si>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</si>
  <si>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</si>
  <si>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</si>
  <si>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</si>
  <si>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</si>
  <si>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</si>
  <si>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</si>
  <si>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</si>
  <si>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</si>
  <si>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</si>
  <si>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</si>
  <si>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</si>
  <si>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</si>
  <si>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</si>
  <si>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</si>
  <si>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</si>
  <si>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</si>
  <si>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</si>
  <si>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</si>
  <si>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</si>
  <si>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</si>
  <si>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</si>
  <si>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</si>
  <si>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</si>
  <si>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</si>
  <si>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</si>
  <si>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</si>
  <si>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</si>
  <si>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</si>
  <si>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</si>
  <si>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</si>
  <si>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</si>
  <si>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</si>
  <si>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</si>
  <si>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</si>
  <si>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</si>
  <si>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</si>
  <si>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</si>
  <si>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</si>
  <si>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</si>
  <si>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</si>
  <si>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</si>
  <si>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</si>
  <si>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</si>
  <si>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</si>
  <si>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</si>
  <si>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</si>
  <si>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</si>
  <si>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</si>
  <si>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</si>
  <si>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</si>
  <si>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</si>
  <si>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</si>
  <si>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</si>
  <si>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</si>
  <si>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</si>
  <si>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</si>
  <si>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</si>
  <si>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</si>
  <si>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</si>
  <si>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</si>
  <si>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</si>
  <si>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</si>
  <si>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</si>
  <si>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</si>
  <si>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</si>
  <si>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</si>
  <si>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</si>
  <si>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</si>
  <si>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</si>
  <si>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</si>
  <si>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</si>
  <si>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</si>
  <si>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</si>
  <si>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</si>
  <si>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</si>
  <si>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</si>
  <si>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</si>
  <si>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</si>
  <si>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</si>
  <si>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</si>
  <si>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</si>
  <si>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</si>
  <si>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</si>
  <si>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</si>
  <si>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</si>
  <si>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</si>
  <si>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</si>
  <si>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</si>
  <si>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</si>
  <si>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</si>
  <si>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</si>
  <si>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</si>
  <si>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</si>
  <si>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</si>
  <si>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</si>
  <si>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</si>
  <si>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</si>
  <si>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</si>
  <si>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</si>
  <si>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</si>
  <si>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</si>
  <si>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</si>
  <si>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</si>
  <si>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</si>
  <si>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</si>
  <si>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</si>
  <si>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</si>
  <si>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</si>
  <si>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</si>
  <si>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</si>
  <si>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</si>
  <si>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</si>
  <si>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</si>
  <si>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</si>
  <si>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</si>
  <si>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</si>
  <si>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</si>
  <si>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</si>
  <si>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</si>
  <si>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</si>
  <si>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</si>
  <si>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</si>
  <si>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</si>
  <si>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</si>
  <si>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</si>
  <si>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</si>
  <si>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</si>
  <si>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</si>
  <si>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</si>
  <si>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</si>
  <si>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</si>
  <si>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</si>
  <si>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</si>
  <si>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</si>
  <si>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</si>
  <si>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</si>
  <si>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</si>
  <si>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</si>
  <si>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</si>
  <si>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</si>
  <si>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</si>
  <si>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</si>
  <si>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</si>
  <si>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</si>
  <si>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</si>
  <si>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</si>
  <si>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</si>
  <si>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</si>
  <si>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</si>
  <si>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</si>
  <si>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</si>
  <si>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</si>
  <si>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</si>
  <si>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</si>
  <si>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</si>
  <si>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</si>
  <si>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</si>
  <si>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</si>
  <si>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</si>
  <si>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</si>
  <si>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</si>
  <si>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</si>
  <si>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</si>
  <si>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</si>
  <si>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</si>
  <si>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</si>
  <si>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</si>
  <si>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</si>
  <si>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</si>
  <si>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</si>
  <si>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</si>
  <si>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</si>
  <si>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</si>
  <si>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</si>
  <si>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</si>
  <si>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</si>
  <si>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</si>
  <si>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</si>
  <si>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</si>
  <si>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</si>
  <si>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</si>
  <si>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</si>
  <si>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</si>
  <si>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</si>
  <si>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</si>
  <si>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</si>
  <si>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</si>
  <si>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</si>
  <si>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</si>
  <si>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</si>
  <si>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</si>
  <si>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</si>
  <si>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</si>
  <si>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</si>
  <si>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</si>
  <si>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</si>
  <si>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</si>
  <si>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</si>
  <si>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</si>
  <si>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</si>
  <si>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</si>
  <si>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</si>
  <si>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</si>
  <si>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</si>
  <si>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</si>
  <si>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</si>
  <si>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</si>
  <si>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</si>
  <si>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</si>
  <si>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</si>
  <si>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</si>
  <si>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</si>
  <si>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</si>
  <si>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</si>
  <si>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</si>
  <si>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</si>
  <si>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</si>
  <si>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</si>
  <si>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</si>
  <si>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</si>
  <si>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</si>
  <si>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</si>
  <si>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</si>
  <si>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</si>
  <si>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</si>
  <si>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</si>
  <si>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</si>
  <si>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</si>
  <si>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</si>
  <si>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</si>
  <si>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</si>
  <si>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</si>
  <si>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</si>
  <si>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</si>
  <si>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</si>
  <si>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</si>
  <si>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</si>
  <si>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</si>
  <si>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</si>
  <si>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</si>
  <si>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</si>
  <si>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</si>
  <si>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</si>
  <si>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</si>
  <si>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</si>
  <si>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</si>
  <si>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</si>
  <si>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</si>
  <si>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</si>
  <si>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</si>
  <si>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</si>
  <si>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</si>
  <si>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</si>
  <si>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</si>
  <si>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</si>
  <si>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</si>
  <si>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</si>
  <si>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</si>
  <si>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</si>
  <si>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</si>
  <si>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</si>
  <si>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</si>
  <si>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</si>
  <si>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</si>
  <si>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</si>
  <si>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</si>
  <si>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</si>
  <si>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</si>
  <si>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</si>
  <si>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</si>
  <si>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</si>
  <si>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</si>
  <si>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</si>
  <si>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</si>
  <si>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</si>
  <si>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</si>
  <si>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</si>
  <si>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</si>
  <si>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</si>
  <si>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</si>
  <si>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</si>
  <si>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</si>
  <si>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</si>
  <si>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</si>
  <si>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</si>
  <si>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</si>
  <si>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</si>
  <si>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</si>
  <si>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</si>
  <si>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</si>
  <si>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</si>
  <si>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</si>
  <si>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</si>
  <si>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</si>
  <si>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</si>
  <si>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</si>
  <si>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</si>
  <si>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</si>
  <si>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</si>
  <si>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</si>
  <si>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</si>
  <si>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</si>
  <si>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</si>
  <si>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</si>
  <si>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</si>
  <si>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</si>
  <si>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</si>
  <si>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</si>
  <si>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</si>
  <si>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</si>
  <si>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</si>
  <si>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</si>
  <si>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</si>
  <si>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</si>
  <si>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</si>
  <si>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</si>
  <si>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</si>
  <si>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</si>
  <si>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</si>
  <si>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</si>
  <si>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</si>
  <si>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</si>
  <si>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</si>
  <si>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</si>
  <si>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</si>
  <si>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</si>
  <si>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</si>
  <si>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</si>
  <si>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</si>
  <si>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</si>
  <si>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</si>
  <si>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</si>
  <si>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</si>
  <si>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</si>
  <si>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</si>
  <si>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</si>
  <si>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</si>
  <si>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</si>
  <si>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</si>
  <si>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</si>
  <si>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</si>
  <si>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</si>
  <si>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</si>
  <si>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</si>
  <si>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</si>
  <si>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</si>
  <si>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</si>
  <si>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</si>
  <si>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</si>
  <si>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</si>
  <si>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</si>
  <si>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</si>
  <si>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</si>
  <si>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</si>
  <si>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</si>
  <si>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</si>
  <si>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</si>
  <si>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</si>
  <si>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</si>
  <si>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</si>
  <si>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</si>
  <si>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</si>
  <si>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</si>
  <si>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</si>
  <si>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</si>
  <si>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</si>
  <si>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</si>
  <si>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</si>
  <si>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</si>
  <si>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</si>
  <si>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</si>
  <si>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</si>
  <si>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</si>
  <si>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</si>
  <si>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</si>
  <si>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</si>
  <si>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</si>
  <si>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</si>
  <si>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</si>
  <si>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</si>
  <si>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</si>
  <si>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</si>
  <si>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</si>
  <si>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</si>
  <si>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</si>
  <si>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</si>
  <si>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</si>
  <si>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</si>
  <si>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</si>
  <si>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</si>
  <si>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</si>
  <si>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</si>
  <si>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</si>
  <si>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</si>
  <si>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</si>
  <si>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</si>
  <si>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</si>
  <si>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</si>
  <si>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</si>
  <si>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</si>
  <si>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</si>
  <si>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</si>
  <si>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</si>
  <si>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</si>
  <si>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</si>
  <si>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</si>
  <si>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</si>
  <si>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</si>
  <si>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</si>
  <si>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</si>
  <si>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</si>
  <si>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</si>
  <si>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</si>
  <si>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</si>
  <si>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</si>
  <si>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</si>
  <si>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</si>
  <si>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</si>
  <si>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</si>
  <si>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</si>
  <si>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</si>
  <si>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</si>
  <si>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</si>
  <si>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</si>
  <si>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</si>
  <si>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</si>
  <si>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</si>
  <si>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</si>
  <si>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</si>
  <si>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</si>
  <si>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</si>
  <si>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</si>
  <si>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</si>
  <si>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</si>
  <si>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</si>
  <si>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</si>
  <si>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</si>
  <si>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</si>
  <si>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</si>
  <si>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</si>
  <si>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</si>
  <si>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</si>
  <si>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</si>
  <si>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</si>
  <si>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</si>
  <si>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</si>
  <si>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</si>
  <si>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</si>
  <si>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</si>
  <si>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</si>
  <si>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</si>
  <si>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</si>
  <si>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</si>
  <si>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</si>
  <si>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</si>
  <si>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</si>
  <si>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</si>
  <si>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</si>
  <si>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</si>
  <si>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</si>
  <si>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</si>
  <si>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</si>
  <si>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</si>
  <si>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</si>
  <si>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</si>
  <si>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</si>
  <si>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</si>
  <si>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</si>
  <si>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</si>
  <si>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</si>
  <si>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</si>
  <si>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</si>
  <si>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</si>
  <si>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</si>
  <si>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</si>
  <si>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</si>
  <si>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</si>
  <si>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</si>
  <si>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</si>
  <si>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</si>
  <si>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</si>
  <si>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</si>
  <si>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</si>
  <si>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</si>
  <si>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</si>
  <si>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</si>
  <si>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</si>
  <si>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</si>
  <si>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</si>
  <si>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</si>
  <si>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</si>
  <si>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</si>
  <si>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</si>
  <si>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</si>
  <si>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</si>
  <si>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</si>
  <si>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</si>
  <si>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</si>
  <si>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</si>
  <si>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</si>
  <si>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</si>
  <si>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</si>
  <si>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</si>
  <si>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</si>
  <si>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</si>
  <si>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</si>
  <si>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</si>
  <si>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</si>
  <si>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</si>
  <si>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</si>
  <si>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</si>
  <si>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</si>
  <si>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</si>
  <si>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</si>
  <si>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</si>
  <si>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</si>
  <si>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</si>
  <si>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</si>
  <si>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</si>
  <si>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</si>
  <si>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</si>
  <si>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</si>
  <si>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</si>
  <si>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</si>
  <si>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</si>
  <si>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</si>
  <si>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</si>
  <si>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</si>
  <si>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</si>
  <si>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</si>
  <si>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</si>
  <si>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</si>
  <si>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</si>
  <si>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</si>
  <si>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</si>
  <si>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</si>
  <si>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</si>
  <si>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</si>
  <si>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</si>
  <si>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</si>
  <si>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</si>
  <si>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</si>
  <si>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</si>
  <si>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</si>
  <si>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</si>
  <si>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</si>
  <si>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</si>
  <si>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</si>
  <si>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</si>
  <si>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</si>
  <si>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</si>
  <si>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</si>
  <si>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</si>
  <si>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</si>
  <si>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</si>
  <si>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</si>
  <si>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</si>
  <si>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</si>
  <si>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</si>
  <si>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</si>
  <si>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</si>
  <si>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</si>
  <si>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</si>
  <si>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</si>
  <si>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</si>
  <si>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</si>
  <si>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</si>
  <si>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</si>
  <si>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</si>
  <si>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</si>
  <si>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</si>
  <si>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</si>
  <si>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</si>
  <si>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</si>
  <si>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</si>
  <si>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</si>
  <si>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</si>
  <si>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</si>
  <si>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</si>
  <si>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</si>
  <si>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</si>
  <si>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</si>
  <si>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</si>
  <si>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</si>
  <si>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</si>
  <si>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</si>
  <si>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</si>
  <si>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</si>
  <si>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</si>
  <si>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</si>
  <si>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</si>
  <si>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</si>
  <si>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</si>
  <si>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</si>
  <si>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</si>
  <si>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</si>
  <si>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</si>
  <si>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</si>
  <si>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</si>
  <si>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</si>
  <si>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</si>
  <si>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</si>
  <si>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</si>
  <si>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</si>
  <si>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</si>
  <si>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</si>
  <si>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</si>
  <si>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</si>
  <si>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</si>
  <si>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</si>
  <si>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</si>
  <si>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</si>
  <si>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</si>
  <si>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</si>
  <si>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</si>
  <si>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</si>
  <si>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</si>
  <si>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</si>
  <si>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</si>
  <si>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</si>
  <si>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</si>
  <si>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</si>
  <si>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</si>
  <si>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</si>
  <si>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</si>
  <si>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</si>
  <si>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</si>
  <si>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</si>
  <si>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</si>
  <si>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</si>
  <si>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</si>
  <si>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</si>
  <si>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</si>
  <si>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</si>
  <si>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</si>
  <si>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</si>
  <si>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</si>
  <si>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</si>
  <si>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</si>
  <si>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</si>
  <si>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</si>
  <si>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</si>
  <si>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</si>
  <si>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</si>
  <si>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</si>
  <si>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</si>
  <si>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</si>
  <si>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</si>
  <si>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</si>
  <si>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</si>
  <si>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</si>
  <si>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</si>
  <si>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</si>
  <si>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</si>
  <si>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</si>
  <si>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</si>
  <si>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</si>
  <si>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</si>
  <si>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</si>
  <si>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</si>
  <si>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</si>
  <si>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</si>
  <si>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</si>
  <si>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</si>
  <si>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</si>
  <si>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</si>
  <si>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</si>
  <si>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</si>
  <si>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</si>
  <si>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</si>
  <si>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</si>
  <si>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</si>
  <si>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</si>
  <si>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</si>
  <si>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</si>
  <si>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</si>
  <si>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</si>
  <si>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</si>
  <si>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</si>
  <si>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</si>
  <si>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</si>
  <si>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</si>
  <si>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</si>
  <si>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</si>
  <si>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</si>
  <si>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</si>
  <si>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</si>
  <si>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</si>
  <si>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</si>
  <si>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</si>
  <si>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</si>
  <si>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</si>
  <si>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</si>
  <si>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</si>
  <si>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</si>
  <si>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</si>
  <si>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</si>
  <si>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</si>
  <si>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</si>
  <si>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</si>
  <si>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</si>
  <si>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</si>
  <si>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</si>
  <si>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</si>
  <si>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</si>
  <si>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</si>
  <si>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</si>
  <si>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</si>
  <si>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</si>
  <si>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</si>
  <si>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</si>
  <si>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</si>
  <si>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</si>
  <si>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</si>
  <si>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</si>
  <si>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</si>
  <si>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</si>
  <si>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</si>
  <si>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</si>
  <si>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</si>
  <si>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</si>
  <si>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</si>
  <si>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</si>
  <si>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</si>
  <si>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</si>
  <si>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</si>
  <si>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</si>
  <si>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</si>
  <si>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</si>
  <si>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</si>
  <si>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</si>
  <si>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</si>
  <si>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</si>
  <si>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</si>
  <si>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</si>
  <si>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</si>
  <si>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</si>
  <si>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</si>
  <si>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</si>
  <si>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</si>
  <si>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</si>
  <si>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</si>
  <si>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</si>
  <si>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</si>
  <si>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</si>
  <si>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</si>
  <si>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</si>
  <si>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</si>
  <si>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</si>
  <si>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</si>
  <si>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</si>
  <si>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</si>
  <si>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</si>
  <si>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</si>
  <si>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</si>
  <si>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</si>
  <si>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</si>
  <si>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</si>
  <si>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</si>
  <si>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</si>
  <si>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</si>
  <si>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</si>
  <si>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</si>
  <si>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</si>
  <si>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</si>
  <si>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</si>
  <si>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</si>
  <si>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</si>
  <si>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</si>
  <si>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</si>
  <si>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</si>
  <si>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</si>
  <si>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</si>
  <si>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</si>
  <si>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</si>
  <si>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</si>
  <si>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</si>
  <si>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</si>
  <si>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</si>
  <si>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</si>
  <si>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</si>
  <si>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</si>
  <si>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</si>
  <si>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</si>
  <si>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</si>
  <si>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</si>
  <si>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</si>
  <si>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</si>
  <si>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</si>
  <si>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</si>
  <si>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</si>
  <si>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</si>
  <si>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</si>
  <si>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</si>
  <si>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</si>
  <si>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</si>
  <si>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</si>
  <si>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</si>
  <si>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</si>
  <si>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</si>
  <si>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</si>
  <si>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</si>
  <si>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</si>
  <si>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</si>
  <si>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</si>
  <si>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</si>
  <si>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</si>
  <si>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</si>
  <si>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</si>
  <si>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</si>
  <si>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</si>
  <si>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</si>
  <si>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</si>
  <si>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</si>
  <si>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</si>
  <si>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</si>
  <si>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</si>
  <si>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</si>
  <si>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</si>
  <si>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</si>
  <si>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</si>
  <si>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</si>
  <si>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</si>
  <si>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</si>
  <si>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</si>
  <si>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</si>
  <si>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</si>
  <si>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</si>
  <si>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</si>
  <si>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</si>
  <si>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</si>
  <si>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</si>
  <si>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</si>
  <si>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</si>
  <si>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</si>
  <si>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</si>
  <si>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</si>
  <si>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</si>
  <si>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</si>
  <si>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</si>
  <si>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</si>
  <si>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</si>
  <si>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</si>
  <si>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</si>
  <si>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</si>
  <si>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</si>
  <si>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</si>
  <si>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</si>
  <si>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</si>
  <si>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</si>
  <si>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</si>
  <si>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</si>
  <si>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</si>
  <si>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</si>
  <si>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</si>
  <si>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</si>
  <si>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</si>
  <si>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</si>
  <si>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</si>
  <si>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</si>
  <si>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</si>
  <si>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</si>
  <si>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</si>
  <si>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</si>
  <si>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</si>
  <si>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</si>
  <si>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</si>
  <si>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Дмитрий</t>
  </si>
  <si>
    <t>Сергеевич</t>
  </si>
  <si>
    <t>Анатольевич</t>
  </si>
  <si>
    <t>физической культуре (юноши)</t>
  </si>
  <si>
    <t>Гайворонский</t>
  </si>
  <si>
    <t>Артем</t>
  </si>
  <si>
    <t>Рудой</t>
  </si>
  <si>
    <t>Владимирович</t>
  </si>
  <si>
    <t>Илья</t>
  </si>
  <si>
    <t>Авраменко</t>
  </si>
  <si>
    <t>Даниил</t>
  </si>
  <si>
    <t>Пудов</t>
  </si>
  <si>
    <t>Тимур</t>
  </si>
  <si>
    <t>Николаевич</t>
  </si>
  <si>
    <t>Страмилов</t>
  </si>
  <si>
    <t xml:space="preserve">Дмитрий </t>
  </si>
  <si>
    <t>Александрович</t>
  </si>
  <si>
    <t>Цветков</t>
  </si>
  <si>
    <t>Витальевич</t>
  </si>
  <si>
    <t>Абакумов</t>
  </si>
  <si>
    <t>Павел</t>
  </si>
  <si>
    <t>Подобный</t>
  </si>
  <si>
    <t>Александр</t>
  </si>
  <si>
    <t>Алексеевич</t>
  </si>
  <si>
    <t>Мищенко</t>
  </si>
  <si>
    <t>Степан</t>
  </si>
  <si>
    <t>Евгеньевич</t>
  </si>
  <si>
    <t>Бондарев</t>
  </si>
  <si>
    <t>Евгений</t>
  </si>
  <si>
    <t>Земляков</t>
  </si>
  <si>
    <t>Юрий</t>
  </si>
  <si>
    <t>Горчаков</t>
  </si>
  <si>
    <t>Виталий</t>
  </si>
  <si>
    <t>Васильевич</t>
  </si>
  <si>
    <t>Марченко</t>
  </si>
  <si>
    <t>Игорь</t>
  </si>
  <si>
    <t>Игоревич</t>
  </si>
  <si>
    <t>Грынь</t>
  </si>
  <si>
    <t>Тимофей</t>
  </si>
  <si>
    <t>Андреевич</t>
  </si>
  <si>
    <t>Бугарь</t>
  </si>
  <si>
    <t xml:space="preserve">Тимофей </t>
  </si>
  <si>
    <t>Зорин</t>
  </si>
  <si>
    <t>Лашин</t>
  </si>
  <si>
    <t>Спичак</t>
  </si>
  <si>
    <t>Вячеславович</t>
  </si>
  <si>
    <t>Журавель</t>
  </si>
  <si>
    <t>Егор</t>
  </si>
  <si>
    <t>Русланович</t>
  </si>
  <si>
    <t>Сурнин</t>
  </si>
  <si>
    <t>Никита</t>
  </si>
  <si>
    <t>Дмитриевич</t>
  </si>
  <si>
    <t>Арбузов</t>
  </si>
  <si>
    <t>Станислав</t>
  </si>
  <si>
    <t>Собеский</t>
  </si>
  <si>
    <t>Марк</t>
  </si>
  <si>
    <t>Вадимович</t>
  </si>
  <si>
    <t>Афанасьев</t>
  </si>
  <si>
    <t>Алексей</t>
  </si>
  <si>
    <t>Романович</t>
  </si>
  <si>
    <t>Михеев</t>
  </si>
  <si>
    <t>Олег</t>
  </si>
  <si>
    <t>Майоренко</t>
  </si>
  <si>
    <t>Мясковский</t>
  </si>
  <si>
    <t>Андрей</t>
  </si>
  <si>
    <t>Иван</t>
  </si>
  <si>
    <t>Кондратенко</t>
  </si>
  <si>
    <t>Владислав</t>
  </si>
  <si>
    <t>Петрович</t>
  </si>
  <si>
    <t>Слепко</t>
  </si>
  <si>
    <t>Бахарев</t>
  </si>
  <si>
    <t>Аким</t>
  </si>
  <si>
    <t>Исаев</t>
  </si>
  <si>
    <t>Павлович</t>
  </si>
  <si>
    <t>Мирошников</t>
  </si>
  <si>
    <t>Свирко</t>
  </si>
  <si>
    <t>Данил</t>
  </si>
  <si>
    <t>Денисович</t>
  </si>
  <si>
    <t>Федоренко</t>
  </si>
  <si>
    <t>Сергей</t>
  </si>
  <si>
    <t>Иванович</t>
  </si>
  <si>
    <t>Ломатченко</t>
  </si>
  <si>
    <t>Кириченко</t>
  </si>
  <si>
    <t>Климентий</t>
  </si>
  <si>
    <t>Викторович</t>
  </si>
  <si>
    <t>Воропаев</t>
  </si>
  <si>
    <t>Скорченко</t>
  </si>
  <si>
    <t>Владимир</t>
  </si>
  <si>
    <t>Яковлев</t>
  </si>
  <si>
    <t>Гуков</t>
  </si>
  <si>
    <t>Белецкий</t>
  </si>
  <si>
    <t>Пасюра</t>
  </si>
  <si>
    <t>Дорошенко</t>
  </si>
  <si>
    <t>Юрьевич</t>
  </si>
  <si>
    <t>Боханов</t>
  </si>
  <si>
    <t>Борисов</t>
  </si>
  <si>
    <t>Гетманов</t>
  </si>
  <si>
    <t>Путрин</t>
  </si>
  <si>
    <t>Богдан</t>
  </si>
  <si>
    <t>Сыроваткин</t>
  </si>
  <si>
    <t>Семен</t>
  </si>
  <si>
    <t>Сулацкий</t>
  </si>
  <si>
    <t>Кирилл</t>
  </si>
  <si>
    <t>Бариев</t>
  </si>
  <si>
    <t>Джамолбек</t>
  </si>
  <si>
    <t>Илдарович</t>
  </si>
  <si>
    <t>Гаплевский</t>
  </si>
  <si>
    <t>Лукьянов</t>
  </si>
  <si>
    <t>Рабочий</t>
  </si>
  <si>
    <t>Владиславович</t>
  </si>
  <si>
    <t>Киртеев</t>
  </si>
  <si>
    <t>Олегович</t>
  </si>
  <si>
    <t>Калитвинцев</t>
  </si>
  <si>
    <t>Дзюба</t>
  </si>
  <si>
    <t>Андриенко</t>
  </si>
  <si>
    <t>Котелевский</t>
  </si>
  <si>
    <t>Ярослав</t>
  </si>
  <si>
    <t>Яковенко</t>
  </si>
  <si>
    <t>Локтев</t>
  </si>
  <si>
    <t>Князев</t>
  </si>
  <si>
    <t>Сардак</t>
  </si>
  <si>
    <t>Рубанов</t>
  </si>
  <si>
    <t>Старчаков</t>
  </si>
  <si>
    <t>Герасимов</t>
  </si>
  <si>
    <t>Глуговский</t>
  </si>
  <si>
    <t>Свинцов</t>
  </si>
  <si>
    <t>Щербоков</t>
  </si>
  <si>
    <t>Диордюк</t>
  </si>
  <si>
    <t>Белоконев</t>
  </si>
  <si>
    <t>Максим</t>
  </si>
  <si>
    <t>Гупало</t>
  </si>
  <si>
    <t>Фонтош</t>
  </si>
  <si>
    <t>Ренат</t>
  </si>
  <si>
    <t>Прооцент</t>
  </si>
  <si>
    <t>Стельмах</t>
  </si>
  <si>
    <t>Артём</t>
  </si>
  <si>
    <t>Победитель МЭ_ВсОШ_2020_2021 учебного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</si>
</sst>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 vertical="top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topLeftCell="A67" zoomScale="80" zoomScaleNormal="80" workbookViewId="0">
      <selection activeCell="E80" sqref="E80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  <col min="10" max="10" width="10.4414062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2795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44475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51" t="s">
        <v>2925</v>
      </c>
    </row>
    <row r="8" spans="1:10" ht="24" x14ac:dyDescent="0.3">
      <c r="A8" s="10">
        <v>1</v>
      </c>
      <c r="B8" s="11" t="s">
        <v>2801</v>
      </c>
      <c r="C8" s="11" t="s">
        <v>2802</v>
      </c>
      <c r="D8" s="11" t="s">
        <v>2793</v>
      </c>
      <c r="E8" s="34">
        <v>286</v>
      </c>
      <c r="F8" s="32" t="str">
        <f>VLOOKUP(E8,ОО!C:E,3,FALSE)</f>
        <v>Муниципальное бюджетное общеобразовательное учреждение средняя общеобразовательная школа №4</v>
      </c>
      <c r="G8" s="12">
        <v>9</v>
      </c>
      <c r="H8" s="11" t="s">
        <v>317</v>
      </c>
      <c r="I8" s="12">
        <v>78</v>
      </c>
      <c r="J8" s="52">
        <f t="shared" ref="J8:J71" si="0">I8/100</f>
        <v>0.78</v>
      </c>
    </row>
    <row r="9" spans="1:10" ht="36" x14ac:dyDescent="0.3">
      <c r="A9" s="10">
        <v>2</v>
      </c>
      <c r="B9" s="11" t="s">
        <v>2796</v>
      </c>
      <c r="C9" s="11" t="s">
        <v>2792</v>
      </c>
      <c r="D9" s="11" t="s">
        <v>2793</v>
      </c>
      <c r="E9" s="34">
        <v>295</v>
      </c>
      <c r="F9" s="32" t="str">
        <f>VLOOKUP(E9,ОО!C:E,3,FALSE)</f>
        <v>Муниципальное бюджетное общеобразовательное учреждение Колодезянская средняя общеобразовательная школа</v>
      </c>
      <c r="G9" s="12">
        <v>11</v>
      </c>
      <c r="H9" s="11" t="s">
        <v>317</v>
      </c>
      <c r="I9" s="12">
        <v>76</v>
      </c>
      <c r="J9" s="52">
        <f t="shared" si="0"/>
        <v>0.76</v>
      </c>
    </row>
    <row r="10" spans="1:10" ht="36" x14ac:dyDescent="0.3">
      <c r="A10" s="10">
        <v>3</v>
      </c>
      <c r="B10" s="11" t="s">
        <v>2803</v>
      </c>
      <c r="C10" s="11" t="s">
        <v>2804</v>
      </c>
      <c r="D10" s="11" t="s">
        <v>2805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9</v>
      </c>
      <c r="H10" s="11" t="s">
        <v>317</v>
      </c>
      <c r="I10" s="12">
        <v>74.38</v>
      </c>
      <c r="J10" s="52">
        <f t="shared" si="0"/>
        <v>0.74379999999999991</v>
      </c>
    </row>
    <row r="11" spans="1:10" ht="36" x14ac:dyDescent="0.3">
      <c r="A11" s="10">
        <v>4</v>
      </c>
      <c r="B11" s="11" t="s">
        <v>2806</v>
      </c>
      <c r="C11" s="11" t="s">
        <v>2807</v>
      </c>
      <c r="D11" s="11" t="s">
        <v>2808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10</v>
      </c>
      <c r="H11" s="11" t="s">
        <v>316</v>
      </c>
      <c r="I11" s="12">
        <v>73.989999999999995</v>
      </c>
      <c r="J11" s="52">
        <f t="shared" si="0"/>
        <v>0.7399</v>
      </c>
    </row>
    <row r="12" spans="1:10" ht="24" x14ac:dyDescent="0.3">
      <c r="A12" s="10">
        <v>5</v>
      </c>
      <c r="B12" s="11" t="s">
        <v>2811</v>
      </c>
      <c r="C12" s="11" t="s">
        <v>2812</v>
      </c>
      <c r="D12" s="11" t="s">
        <v>2808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11</v>
      </c>
      <c r="H12" s="11" t="s">
        <v>317</v>
      </c>
      <c r="I12" s="12">
        <v>72</v>
      </c>
      <c r="J12" s="52">
        <f>I12/100</f>
        <v>0.72</v>
      </c>
    </row>
    <row r="13" spans="1:10" ht="36" x14ac:dyDescent="0.3">
      <c r="A13" s="10">
        <v>6</v>
      </c>
      <c r="B13" s="11" t="s">
        <v>2816</v>
      </c>
      <c r="C13" s="11" t="s">
        <v>2817</v>
      </c>
      <c r="D13" s="11" t="s">
        <v>2818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9</v>
      </c>
      <c r="H13" s="11" t="s">
        <v>316</v>
      </c>
      <c r="I13" s="12">
        <v>71.58</v>
      </c>
      <c r="J13" s="52">
        <f>I13/100</f>
        <v>0.71579999999999999</v>
      </c>
    </row>
    <row r="14" spans="1:10" ht="36" x14ac:dyDescent="0.3">
      <c r="A14" s="10">
        <v>7</v>
      </c>
      <c r="B14" s="11" t="s">
        <v>2813</v>
      </c>
      <c r="C14" s="11" t="s">
        <v>2814</v>
      </c>
      <c r="D14" s="11" t="s">
        <v>2815</v>
      </c>
      <c r="E14" s="34">
        <v>300</v>
      </c>
      <c r="F14" s="32" t="str">
        <f>VLOOKUP(E14,ОО!C:E,3,FALSE)</f>
        <v>Муниципальное бюджетное общеобразовательное учреждение Марьевская средняя общеобразовательная школа</v>
      </c>
      <c r="G14" s="12">
        <v>11</v>
      </c>
      <c r="H14" s="11" t="s">
        <v>317</v>
      </c>
      <c r="I14" s="12">
        <v>72</v>
      </c>
      <c r="J14" s="52">
        <f>I14/100</f>
        <v>0.72</v>
      </c>
    </row>
    <row r="15" spans="1:10" ht="36" x14ac:dyDescent="0.3">
      <c r="A15" s="10">
        <v>8</v>
      </c>
      <c r="B15" s="11" t="s">
        <v>2809</v>
      </c>
      <c r="C15" s="11" t="s">
        <v>2797</v>
      </c>
      <c r="D15" s="11" t="s">
        <v>2810</v>
      </c>
      <c r="E15" s="34">
        <v>295</v>
      </c>
      <c r="F15" s="32" t="str">
        <f>VLOOKUP(E15,ОО!C:E,3,FALSE)</f>
        <v>Муниципальное бюджетное общеобразовательное учреждение Колодезянская средняя общеобразовательная школа</v>
      </c>
      <c r="G15" s="12">
        <v>11</v>
      </c>
      <c r="H15" s="11" t="s">
        <v>316</v>
      </c>
      <c r="I15" s="12">
        <v>71.8</v>
      </c>
      <c r="J15" s="52">
        <f>I15/100</f>
        <v>0.71799999999999997</v>
      </c>
    </row>
    <row r="16" spans="1:10" ht="24" x14ac:dyDescent="0.3">
      <c r="A16" s="10">
        <v>9</v>
      </c>
      <c r="B16" s="11" t="s">
        <v>2819</v>
      </c>
      <c r="C16" s="11" t="s">
        <v>2820</v>
      </c>
      <c r="D16" s="11" t="s">
        <v>2808</v>
      </c>
      <c r="E16" s="34">
        <v>284</v>
      </c>
      <c r="F16" s="32" t="str">
        <f>VLOOKUP(E16,ОО!C:E,3,FALSE)</f>
        <v>Муниципальное бюджетное общеобразовательное учреждение средняя общеобразовательная школа №2</v>
      </c>
      <c r="G16" s="12">
        <v>11</v>
      </c>
      <c r="H16" s="11" t="s">
        <v>317</v>
      </c>
      <c r="I16" s="12">
        <v>70.8</v>
      </c>
      <c r="J16" s="52">
        <f t="shared" si="0"/>
        <v>0.70799999999999996</v>
      </c>
    </row>
    <row r="17" spans="1:10" ht="36" x14ac:dyDescent="0.3">
      <c r="A17" s="10">
        <v>10</v>
      </c>
      <c r="B17" s="11" t="s">
        <v>2821</v>
      </c>
      <c r="C17" s="11" t="s">
        <v>2822</v>
      </c>
      <c r="D17" s="11" t="s">
        <v>2808</v>
      </c>
      <c r="E17" s="34">
        <v>288</v>
      </c>
      <c r="F17" s="32" t="str">
        <f>VLOOKUP(E17,ОО!C:E,3,FALSE)</f>
        <v>Муниципальное бюджетное общеобразовательное учреждение лицей № 7 имени маршала авиации А.Н. Ефимова</v>
      </c>
      <c r="G17" s="12">
        <v>9</v>
      </c>
      <c r="H17" s="11" t="s">
        <v>316</v>
      </c>
      <c r="I17" s="12">
        <v>70.56</v>
      </c>
      <c r="J17" s="52">
        <f t="shared" si="0"/>
        <v>0.7056</v>
      </c>
    </row>
    <row r="18" spans="1:10" ht="24" x14ac:dyDescent="0.3">
      <c r="A18" s="10">
        <v>11</v>
      </c>
      <c r="B18" s="11" t="s">
        <v>2823</v>
      </c>
      <c r="C18" s="11" t="s">
        <v>2824</v>
      </c>
      <c r="D18" s="11" t="s">
        <v>2825</v>
      </c>
      <c r="E18" s="34">
        <v>286</v>
      </c>
      <c r="F18" s="32" t="str">
        <f>VLOOKUP(E18,ОО!C:E,3,FALSE)</f>
        <v>Муниципальное бюджетное общеобразовательное учреждение средняя общеобразовательная школа №4</v>
      </c>
      <c r="G18" s="12">
        <v>9</v>
      </c>
      <c r="H18" s="11" t="s">
        <v>316</v>
      </c>
      <c r="I18" s="12">
        <v>70.3</v>
      </c>
      <c r="J18" s="52">
        <f>I18/100</f>
        <v>0.70299999999999996</v>
      </c>
    </row>
    <row r="19" spans="1:10" ht="24" x14ac:dyDescent="0.3">
      <c r="A19" s="10">
        <v>12</v>
      </c>
      <c r="B19" s="11" t="s">
        <v>2829</v>
      </c>
      <c r="C19" s="11" t="s">
        <v>2830</v>
      </c>
      <c r="D19" s="11" t="s">
        <v>2831</v>
      </c>
      <c r="E19" s="34">
        <v>283</v>
      </c>
      <c r="F19" s="32" t="str">
        <f>VLOOKUP(E19,ОО!C:E,3,FALSE)</f>
        <v>Муниципальное бюджетное общеобразовательное учреждение гимназия № 1 им.Пенькова М.И.</v>
      </c>
      <c r="G19" s="12">
        <v>10</v>
      </c>
      <c r="H19" s="11" t="s">
        <v>316</v>
      </c>
      <c r="I19" s="12">
        <v>70</v>
      </c>
      <c r="J19" s="52">
        <f>I19/100</f>
        <v>0.7</v>
      </c>
    </row>
    <row r="20" spans="1:10" ht="24" x14ac:dyDescent="0.3">
      <c r="A20" s="10">
        <v>13</v>
      </c>
      <c r="B20" s="11" t="s">
        <v>2826</v>
      </c>
      <c r="C20" s="11" t="s">
        <v>2827</v>
      </c>
      <c r="D20" s="11" t="s">
        <v>2828</v>
      </c>
      <c r="E20" s="34">
        <v>284</v>
      </c>
      <c r="F20" s="32" t="str">
        <f>VLOOKUP(E20,ОО!C:E,3,FALSE)</f>
        <v>Муниципальное бюджетное общеобразовательное учреждение средняя общеобразовательная школа №2</v>
      </c>
      <c r="G20" s="12">
        <v>11</v>
      </c>
      <c r="H20" s="11" t="s">
        <v>316</v>
      </c>
      <c r="I20" s="12">
        <v>70.099999999999994</v>
      </c>
      <c r="J20" s="52">
        <f>I20/100</f>
        <v>0.70099999999999996</v>
      </c>
    </row>
    <row r="21" spans="1:10" ht="36" x14ac:dyDescent="0.3">
      <c r="A21" s="10">
        <v>14</v>
      </c>
      <c r="B21" s="11" t="s">
        <v>2832</v>
      </c>
      <c r="C21" s="11" t="s">
        <v>2833</v>
      </c>
      <c r="D21" s="11" t="s">
        <v>2831</v>
      </c>
      <c r="E21" s="34">
        <v>288</v>
      </c>
      <c r="F21" s="32" t="str">
        <f>VLOOKUP(E21,ОО!C:E,3,FALSE)</f>
        <v>Муниципальное бюджетное общеобразовательное учреждение лицей № 7 имени маршала авиации А.Н. Ефимова</v>
      </c>
      <c r="G21" s="12">
        <v>10</v>
      </c>
      <c r="H21" s="11" t="s">
        <v>318</v>
      </c>
      <c r="I21" s="12">
        <v>69.069999999999993</v>
      </c>
      <c r="J21" s="52">
        <f t="shared" si="0"/>
        <v>0.69069999999999998</v>
      </c>
    </row>
    <row r="22" spans="1:10" ht="24" x14ac:dyDescent="0.3">
      <c r="A22" s="10">
        <v>15</v>
      </c>
      <c r="B22" s="11" t="s">
        <v>2835</v>
      </c>
      <c r="C22" s="11" t="s">
        <v>2792</v>
      </c>
      <c r="D22" s="11" t="s">
        <v>2808</v>
      </c>
      <c r="E22" s="34">
        <v>286</v>
      </c>
      <c r="F22" s="32" t="str">
        <f>VLOOKUP(E22,ОО!C:E,3,FALSE)</f>
        <v>Муниципальное бюджетное общеобразовательное учреждение средняя общеобразовательная школа №4</v>
      </c>
      <c r="G22" s="12">
        <v>10</v>
      </c>
      <c r="H22" s="11" t="s">
        <v>316</v>
      </c>
      <c r="I22" s="12">
        <v>67.599999999999994</v>
      </c>
      <c r="J22" s="52">
        <f>I22/100</f>
        <v>0.67599999999999993</v>
      </c>
    </row>
    <row r="23" spans="1:10" ht="24" x14ac:dyDescent="0.3">
      <c r="A23" s="10">
        <v>16</v>
      </c>
      <c r="B23" s="11" t="s">
        <v>2836</v>
      </c>
      <c r="C23" s="11" t="s">
        <v>2800</v>
      </c>
      <c r="D23" s="11" t="s">
        <v>2837</v>
      </c>
      <c r="E23" s="34">
        <v>286</v>
      </c>
      <c r="F23" s="32" t="str">
        <f>VLOOKUP(E23,ОО!C:E,3,FALSE)</f>
        <v>Муниципальное бюджетное общеобразовательное учреждение средняя общеобразовательная школа №4</v>
      </c>
      <c r="G23" s="12">
        <v>11</v>
      </c>
      <c r="H23" s="11" t="s">
        <v>316</v>
      </c>
      <c r="I23" s="12">
        <v>67.599999999999994</v>
      </c>
      <c r="J23" s="52">
        <f>I23/100</f>
        <v>0.67599999999999993</v>
      </c>
    </row>
    <row r="24" spans="1:10" ht="36" x14ac:dyDescent="0.3">
      <c r="A24" s="10">
        <v>17</v>
      </c>
      <c r="B24" s="11" t="s">
        <v>2838</v>
      </c>
      <c r="C24" s="11" t="s">
        <v>2839</v>
      </c>
      <c r="D24" s="11" t="s">
        <v>2840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10</v>
      </c>
      <c r="H24" s="11" t="s">
        <v>318</v>
      </c>
      <c r="I24" s="12">
        <v>67.459999999999994</v>
      </c>
      <c r="J24" s="52">
        <f>I24/100</f>
        <v>0.67459999999999998</v>
      </c>
    </row>
    <row r="25" spans="1:10" ht="36" x14ac:dyDescent="0.3">
      <c r="A25" s="10">
        <v>18</v>
      </c>
      <c r="B25" s="11" t="s">
        <v>2834</v>
      </c>
      <c r="C25" s="11" t="s">
        <v>2797</v>
      </c>
      <c r="D25" s="11" t="s">
        <v>2794</v>
      </c>
      <c r="E25" s="34">
        <v>295</v>
      </c>
      <c r="F25" s="32" t="str">
        <f>VLOOKUP(E25,ОО!C:E,3,FALSE)</f>
        <v>Муниципальное бюджетное общеобразовательное учреждение Колодезянская средняя общеобразовательная школа</v>
      </c>
      <c r="G25" s="12">
        <v>9</v>
      </c>
      <c r="H25" s="11" t="s">
        <v>318</v>
      </c>
      <c r="I25" s="12">
        <v>66.900000000000006</v>
      </c>
      <c r="J25" s="52">
        <f>I25/100</f>
        <v>0.66900000000000004</v>
      </c>
    </row>
    <row r="26" spans="1:10" ht="24" x14ac:dyDescent="0.3">
      <c r="A26" s="10">
        <v>19</v>
      </c>
      <c r="B26" s="11" t="s">
        <v>2841</v>
      </c>
      <c r="C26" s="11" t="s">
        <v>2842</v>
      </c>
      <c r="D26" s="11" t="s">
        <v>2843</v>
      </c>
      <c r="E26" s="34">
        <v>286</v>
      </c>
      <c r="F26" s="32" t="str">
        <f>VLOOKUP(E26,ОО!C:E,3,FALSE)</f>
        <v>Муниципальное бюджетное общеобразовательное учреждение средняя общеобразовательная школа №4</v>
      </c>
      <c r="G26" s="12">
        <v>11</v>
      </c>
      <c r="H26" s="11" t="s">
        <v>318</v>
      </c>
      <c r="I26" s="12">
        <v>66.8</v>
      </c>
      <c r="J26" s="52">
        <f>I26/100</f>
        <v>0.66799999999999993</v>
      </c>
    </row>
    <row r="27" spans="1:10" ht="24" x14ac:dyDescent="0.3">
      <c r="A27" s="10">
        <v>20</v>
      </c>
      <c r="B27" s="11" t="s">
        <v>2844</v>
      </c>
      <c r="C27" s="11" t="s">
        <v>2845</v>
      </c>
      <c r="D27" s="11" t="s">
        <v>2810</v>
      </c>
      <c r="E27" s="34">
        <v>286</v>
      </c>
      <c r="F27" s="32" t="str">
        <f>VLOOKUP(E27,ОО!C:E,3,FALSE)</f>
        <v>Муниципальное бюджетное общеобразовательное учреждение средняя общеобразовательная школа №4</v>
      </c>
      <c r="G27" s="12">
        <v>9</v>
      </c>
      <c r="H27" s="11" t="s">
        <v>318</v>
      </c>
      <c r="I27" s="12">
        <v>64.099999999999994</v>
      </c>
      <c r="J27" s="52">
        <f>I27/100</f>
        <v>0.6409999999999999</v>
      </c>
    </row>
    <row r="28" spans="1:10" ht="36" x14ac:dyDescent="0.3">
      <c r="A28" s="10">
        <v>21</v>
      </c>
      <c r="B28" s="11" t="s">
        <v>2849</v>
      </c>
      <c r="C28" s="11" t="s">
        <v>2850</v>
      </c>
      <c r="D28" s="11" t="s">
        <v>2851</v>
      </c>
      <c r="E28" s="34">
        <v>300</v>
      </c>
      <c r="F28" s="32" t="str">
        <f>VLOOKUP(E28,ОО!C:E,3,FALSE)</f>
        <v>Муниципальное бюджетное общеобразовательное учреждение Марьевская средняя общеобразовательная школа</v>
      </c>
      <c r="G28" s="12">
        <v>9</v>
      </c>
      <c r="H28" s="11" t="s">
        <v>316</v>
      </c>
      <c r="I28" s="12">
        <v>64</v>
      </c>
      <c r="J28" s="52">
        <f>I28/100</f>
        <v>0.64</v>
      </c>
    </row>
    <row r="29" spans="1:10" ht="36" x14ac:dyDescent="0.3">
      <c r="A29" s="10">
        <v>22</v>
      </c>
      <c r="B29" s="11" t="s">
        <v>2852</v>
      </c>
      <c r="C29" s="11" t="s">
        <v>2853</v>
      </c>
      <c r="D29" s="11" t="s">
        <v>2843</v>
      </c>
      <c r="E29" s="34">
        <v>283</v>
      </c>
      <c r="F29" s="32" t="str">
        <f>VLOOKUP(E29,ОО!C:E,3,FALSE)</f>
        <v>Муниципальное бюджетное общеобразовательное учреждение гимназия № 1 им.Пенькова М.И.</v>
      </c>
      <c r="G29" s="12">
        <v>10</v>
      </c>
      <c r="H29" s="11" t="s">
        <v>316</v>
      </c>
      <c r="I29" s="12">
        <v>64</v>
      </c>
      <c r="J29" s="52">
        <f>I29/100</f>
        <v>0.64</v>
      </c>
    </row>
    <row r="30" spans="1:10" ht="24" x14ac:dyDescent="0.3">
      <c r="A30" s="10">
        <v>23</v>
      </c>
      <c r="B30" s="11" t="s">
        <v>2846</v>
      </c>
      <c r="C30" s="11" t="s">
        <v>2847</v>
      </c>
      <c r="D30" s="11" t="s">
        <v>2848</v>
      </c>
      <c r="E30" s="34">
        <v>288</v>
      </c>
      <c r="F30" s="32" t="str">
        <f>VLOOKUP(E30,ОО!C:E,3,FALSE)</f>
        <v>Муниципальное бюджетное общеобразовательное учреждение лицей № 7 имени маршала авиации А.Н. Ефимова</v>
      </c>
      <c r="G30" s="12">
        <v>10</v>
      </c>
      <c r="H30" s="11" t="s">
        <v>318</v>
      </c>
      <c r="I30" s="12">
        <v>64.09</v>
      </c>
      <c r="J30" s="52">
        <f>I30/100</f>
        <v>0.64090000000000003</v>
      </c>
    </row>
    <row r="31" spans="1:10" ht="24" x14ac:dyDescent="0.3">
      <c r="A31" s="10">
        <v>24</v>
      </c>
      <c r="B31" s="11" t="s">
        <v>2854</v>
      </c>
      <c r="C31" s="11" t="s">
        <v>2845</v>
      </c>
      <c r="D31" s="11" t="s">
        <v>2843</v>
      </c>
      <c r="E31" s="34">
        <v>284</v>
      </c>
      <c r="F31" s="32" t="str">
        <f>VLOOKUP(E31,ОО!C:E,3,FALSE)</f>
        <v>Муниципальное бюджетное общеобразовательное учреждение средняя общеобразовательная школа №2</v>
      </c>
      <c r="G31" s="12">
        <v>9</v>
      </c>
      <c r="H31" s="11" t="s">
        <v>318</v>
      </c>
      <c r="I31" s="12">
        <v>63.09</v>
      </c>
      <c r="J31" s="52">
        <f t="shared" si="0"/>
        <v>0.63090000000000002</v>
      </c>
    </row>
    <row r="32" spans="1:10" ht="36" x14ac:dyDescent="0.3">
      <c r="A32" s="10">
        <v>25</v>
      </c>
      <c r="B32" s="11" t="s">
        <v>2855</v>
      </c>
      <c r="C32" s="11" t="s">
        <v>2856</v>
      </c>
      <c r="D32" s="11" t="s">
        <v>2831</v>
      </c>
      <c r="E32" s="34">
        <v>288</v>
      </c>
      <c r="F32" s="32" t="str">
        <f>VLOOKUP(E32,ОО!C:E,3,FALSE)</f>
        <v>Муниципальное бюджетное общеобразовательное учреждение лицей № 7 имени маршала авиации А.Н. Ефимова</v>
      </c>
      <c r="G32" s="12">
        <v>9</v>
      </c>
      <c r="H32" s="11" t="s">
        <v>318</v>
      </c>
      <c r="I32" s="12">
        <v>62.99</v>
      </c>
      <c r="J32" s="52">
        <f t="shared" si="0"/>
        <v>0.62990000000000002</v>
      </c>
    </row>
    <row r="33" spans="1:10" ht="36" x14ac:dyDescent="0.3">
      <c r="A33" s="10">
        <v>26</v>
      </c>
      <c r="B33" s="11" t="s">
        <v>2798</v>
      </c>
      <c r="C33" s="11" t="s">
        <v>2857</v>
      </c>
      <c r="D33" s="11" t="s">
        <v>2799</v>
      </c>
      <c r="E33" s="34">
        <v>295</v>
      </c>
      <c r="F33" s="32" t="str">
        <f>VLOOKUP(E33,ОО!C:E,3,FALSE)</f>
        <v>Муниципальное бюджетное общеобразовательное учреждение Колодезянская средняя общеобразовательная школа</v>
      </c>
      <c r="G33" s="12">
        <v>9</v>
      </c>
      <c r="H33" s="11" t="s">
        <v>318</v>
      </c>
      <c r="I33" s="12">
        <v>61.6</v>
      </c>
      <c r="J33" s="52">
        <f t="shared" si="0"/>
        <v>0.61599999999999999</v>
      </c>
    </row>
    <row r="34" spans="1:10" ht="36" x14ac:dyDescent="0.3">
      <c r="A34" s="10">
        <v>27</v>
      </c>
      <c r="B34" s="11" t="s">
        <v>2862</v>
      </c>
      <c r="C34" s="11" t="s">
        <v>2800</v>
      </c>
      <c r="D34" s="11" t="s">
        <v>2843</v>
      </c>
      <c r="E34" s="34">
        <v>286</v>
      </c>
      <c r="F34" s="32" t="str">
        <f>VLOOKUP(E34,ОО!C:E,3,FALSE)</f>
        <v>Муниципальное бюджетное общеобразовательное учреждение средняя общеобразовательная школа №4</v>
      </c>
      <c r="G34" s="12">
        <v>11</v>
      </c>
      <c r="H34" s="11" t="s">
        <v>318</v>
      </c>
      <c r="I34" s="12">
        <v>60.8</v>
      </c>
      <c r="J34" s="52">
        <f>I34/100</f>
        <v>0.60799999999999998</v>
      </c>
    </row>
    <row r="35" spans="1:10" ht="24" x14ac:dyDescent="0.3">
      <c r="A35" s="10">
        <v>28</v>
      </c>
      <c r="B35" s="11" t="s">
        <v>2858</v>
      </c>
      <c r="C35" s="11" t="s">
        <v>2859</v>
      </c>
      <c r="D35" s="11" t="s">
        <v>2860</v>
      </c>
      <c r="E35" s="34">
        <v>300</v>
      </c>
      <c r="F35" s="32" t="str">
        <f>VLOOKUP(E35,ОО!C:E,3,FALSE)</f>
        <v>Муниципальное бюджетное общеобразовательное учреждение Марьевская средняя общеобразовательная школа</v>
      </c>
      <c r="G35" s="12">
        <v>9</v>
      </c>
      <c r="H35" s="11" t="s">
        <v>318</v>
      </c>
      <c r="I35" s="12">
        <v>61</v>
      </c>
      <c r="J35" s="52">
        <f>I35/100</f>
        <v>0.61</v>
      </c>
    </row>
    <row r="36" spans="1:10" ht="24" x14ac:dyDescent="0.3">
      <c r="A36" s="10">
        <v>29</v>
      </c>
      <c r="B36" s="11" t="s">
        <v>2864</v>
      </c>
      <c r="C36" s="11" t="s">
        <v>2814</v>
      </c>
      <c r="D36" s="11" t="s">
        <v>2865</v>
      </c>
      <c r="E36" s="34">
        <v>287</v>
      </c>
      <c r="F36" s="32" t="str">
        <f>VLOOKUP(E36,ОО!C:E,3,FALSE)</f>
        <v>Муниципальное общеобразовательное учреждение средняя общеобразовательная школа № 5</v>
      </c>
      <c r="G36" s="12">
        <v>11</v>
      </c>
      <c r="H36" s="11" t="s">
        <v>316</v>
      </c>
      <c r="I36" s="12">
        <v>60</v>
      </c>
      <c r="J36" s="52">
        <f>I36/100</f>
        <v>0.6</v>
      </c>
    </row>
    <row r="37" spans="1:10" ht="24" x14ac:dyDescent="0.3">
      <c r="A37" s="10">
        <v>30</v>
      </c>
      <c r="B37" s="11" t="s">
        <v>2866</v>
      </c>
      <c r="C37" s="11" t="s">
        <v>2842</v>
      </c>
      <c r="D37" s="11" t="s">
        <v>2794</v>
      </c>
      <c r="E37" s="34">
        <v>287</v>
      </c>
      <c r="F37" s="32" t="str">
        <f>VLOOKUP(E37,ОО!C:E,3,FALSE)</f>
        <v>Муниципальное общеобразовательное учреждение средняя общеобразовательная школа № 5</v>
      </c>
      <c r="G37" s="12">
        <v>10</v>
      </c>
      <c r="H37" s="11" t="s">
        <v>316</v>
      </c>
      <c r="I37" s="12">
        <v>60</v>
      </c>
      <c r="J37" s="52">
        <f>I37/100</f>
        <v>0.6</v>
      </c>
    </row>
    <row r="38" spans="1:10" ht="24" x14ac:dyDescent="0.3">
      <c r="A38" s="10">
        <v>31</v>
      </c>
      <c r="B38" s="11" t="s">
        <v>2867</v>
      </c>
      <c r="C38" s="11" t="s">
        <v>2868</v>
      </c>
      <c r="D38" s="11" t="s">
        <v>2869</v>
      </c>
      <c r="E38" s="34">
        <v>300</v>
      </c>
      <c r="F38" s="32" t="str">
        <f>VLOOKUP(E38,ОО!C:E,3,FALSE)</f>
        <v>Муниципальное бюджетное общеобразовательное учреждение Марьевская средняя общеобразовательная школа</v>
      </c>
      <c r="G38" s="12">
        <v>9</v>
      </c>
      <c r="H38" s="11" t="s">
        <v>318</v>
      </c>
      <c r="I38" s="12">
        <v>60</v>
      </c>
      <c r="J38" s="52">
        <f>I38/100</f>
        <v>0.6</v>
      </c>
    </row>
    <row r="39" spans="1:10" ht="36" x14ac:dyDescent="0.3">
      <c r="A39" s="10">
        <v>32</v>
      </c>
      <c r="B39" s="11" t="s">
        <v>2861</v>
      </c>
      <c r="C39" s="11" t="s">
        <v>2863</v>
      </c>
      <c r="D39" s="11" t="s">
        <v>2815</v>
      </c>
      <c r="E39" s="34">
        <v>284</v>
      </c>
      <c r="F39" s="32" t="str">
        <f>VLOOKUP(E39,ОО!C:E,3,FALSE)</f>
        <v>Муниципальное бюджетное общеобразовательное учреждение средняя общеобразовательная школа №2</v>
      </c>
      <c r="G39" s="12">
        <v>10</v>
      </c>
      <c r="H39" s="11" t="s">
        <v>318</v>
      </c>
      <c r="I39" s="12">
        <v>60.41</v>
      </c>
      <c r="J39" s="52">
        <f>I39/100</f>
        <v>0.60409999999999997</v>
      </c>
    </row>
    <row r="40" spans="1:10" ht="24" x14ac:dyDescent="0.3">
      <c r="A40" s="10">
        <v>33</v>
      </c>
      <c r="B40" s="11" t="s">
        <v>2870</v>
      </c>
      <c r="C40" s="11" t="s">
        <v>2871</v>
      </c>
      <c r="D40" s="11" t="s">
        <v>2872</v>
      </c>
      <c r="E40" s="34">
        <v>287</v>
      </c>
      <c r="F40" s="32" t="str">
        <f>VLOOKUP(E40,ОО!C:E,3,FALSE)</f>
        <v>Муниципальное общеобразовательное учреждение средняя общеобразовательная школа № 5</v>
      </c>
      <c r="G40" s="12">
        <v>9</v>
      </c>
      <c r="H40" s="11" t="s">
        <v>316</v>
      </c>
      <c r="I40" s="12">
        <v>60</v>
      </c>
      <c r="J40" s="52">
        <f>I40/100</f>
        <v>0.6</v>
      </c>
    </row>
    <row r="41" spans="1:10" ht="24" x14ac:dyDescent="0.3">
      <c r="A41" s="10">
        <v>34</v>
      </c>
      <c r="B41" s="11" t="s">
        <v>2874</v>
      </c>
      <c r="C41" s="11" t="s">
        <v>2875</v>
      </c>
      <c r="D41" s="11" t="s">
        <v>2876</v>
      </c>
      <c r="E41" s="34">
        <v>288</v>
      </c>
      <c r="F41" s="32" t="str">
        <f>VLOOKUP(E41,ОО!C:E,3,FALSE)</f>
        <v>Муниципальное бюджетное общеобразовательное учреждение лицей № 7 имени маршала авиации А.Н. Ефимова</v>
      </c>
      <c r="G41" s="12">
        <v>9</v>
      </c>
      <c r="H41" s="11" t="s">
        <v>318</v>
      </c>
      <c r="I41" s="12">
        <v>59.17</v>
      </c>
      <c r="J41" s="52">
        <f>I41/100</f>
        <v>0.5917</v>
      </c>
    </row>
    <row r="42" spans="1:10" ht="36" x14ac:dyDescent="0.3">
      <c r="A42" s="10">
        <v>35</v>
      </c>
      <c r="B42" s="11" t="s">
        <v>2873</v>
      </c>
      <c r="C42" s="11" t="s">
        <v>2812</v>
      </c>
      <c r="D42" s="11" t="s">
        <v>2872</v>
      </c>
      <c r="E42" s="34">
        <v>286</v>
      </c>
      <c r="F42" s="32" t="str">
        <f>VLOOKUP(E42,ОО!C:E,3,FALSE)</f>
        <v>Муниципальное бюджетное общеобразовательное учреждение средняя общеобразовательная школа №4</v>
      </c>
      <c r="G42" s="12">
        <v>9</v>
      </c>
      <c r="H42" s="11" t="s">
        <v>318</v>
      </c>
      <c r="I42" s="12">
        <v>59.3</v>
      </c>
      <c r="J42" s="52">
        <f>I42/100</f>
        <v>0.59299999999999997</v>
      </c>
    </row>
    <row r="43" spans="1:10" ht="36" x14ac:dyDescent="0.3">
      <c r="A43" s="10">
        <v>36</v>
      </c>
      <c r="B43" s="11" t="s">
        <v>2877</v>
      </c>
      <c r="C43" s="11" t="s">
        <v>2800</v>
      </c>
      <c r="D43" s="11" t="s">
        <v>2793</v>
      </c>
      <c r="E43" s="34">
        <v>295</v>
      </c>
      <c r="F43" s="32" t="str">
        <f>VLOOKUP(E43,ОО!C:E,3,FALSE)</f>
        <v>Муниципальное бюджетное общеобразовательное учреждение Колодезянская средняя общеобразовательная школа</v>
      </c>
      <c r="G43" s="12">
        <v>9</v>
      </c>
      <c r="H43" s="11" t="s">
        <v>318</v>
      </c>
      <c r="I43" s="12">
        <v>58.4</v>
      </c>
      <c r="J43" s="52">
        <f>I43/100</f>
        <v>0.58399999999999996</v>
      </c>
    </row>
    <row r="44" spans="1:10" ht="36" x14ac:dyDescent="0.3">
      <c r="A44" s="10">
        <v>37</v>
      </c>
      <c r="B44" s="11" t="s">
        <v>2878</v>
      </c>
      <c r="C44" s="11" t="s">
        <v>2879</v>
      </c>
      <c r="D44" s="11" t="s">
        <v>2815</v>
      </c>
      <c r="E44" s="34">
        <v>300</v>
      </c>
      <c r="F44" s="32" t="str">
        <f>VLOOKUP(E44,ОО!C:E,3,FALSE)</f>
        <v>Муниципальное бюджетное общеобразовательное учреждение Марьевская средняя общеобразовательная школа</v>
      </c>
      <c r="G44" s="12">
        <v>9</v>
      </c>
      <c r="H44" s="11" t="s">
        <v>318</v>
      </c>
      <c r="I44" s="12">
        <v>58</v>
      </c>
      <c r="J44" s="52">
        <f>I44/100</f>
        <v>0.57999999999999996</v>
      </c>
    </row>
    <row r="45" spans="1:10" ht="24" x14ac:dyDescent="0.3">
      <c r="A45" s="10">
        <v>38</v>
      </c>
      <c r="B45" s="11" t="s">
        <v>2880</v>
      </c>
      <c r="C45" s="11" t="s">
        <v>2859</v>
      </c>
      <c r="D45" s="11" t="s">
        <v>2805</v>
      </c>
      <c r="E45" s="34">
        <v>286</v>
      </c>
      <c r="F45" s="32" t="str">
        <f>VLOOKUP(E45,ОО!C:E,3,FALSE)</f>
        <v>Муниципальное бюджетное общеобразовательное учреждение средняя общеобразовательная школа №4</v>
      </c>
      <c r="G45" s="12">
        <v>9</v>
      </c>
      <c r="H45" s="11" t="s">
        <v>318</v>
      </c>
      <c r="I45" s="12">
        <v>57.8</v>
      </c>
      <c r="J45" s="52">
        <f>I45/100</f>
        <v>0.57799999999999996</v>
      </c>
    </row>
    <row r="46" spans="1:10" ht="36" x14ac:dyDescent="0.3">
      <c r="A46" s="10">
        <v>39</v>
      </c>
      <c r="B46" s="11" t="s">
        <v>2882</v>
      </c>
      <c r="C46" s="11" t="s">
        <v>2857</v>
      </c>
      <c r="D46" s="11" t="s">
        <v>2793</v>
      </c>
      <c r="E46" s="34">
        <v>288</v>
      </c>
      <c r="F46" s="32" t="str">
        <f>VLOOKUP(E46,ОО!C:E,3,FALSE)</f>
        <v>Муниципальное бюджетное общеобразовательное учреждение лицей № 7 имени маршала авиации А.Н. Ефимова</v>
      </c>
      <c r="G46" s="12">
        <v>8</v>
      </c>
      <c r="H46" s="11" t="s">
        <v>318</v>
      </c>
      <c r="I46" s="12">
        <v>57.1</v>
      </c>
      <c r="J46" s="52">
        <f>I46/100</f>
        <v>0.57100000000000006</v>
      </c>
    </row>
    <row r="47" spans="1:10" ht="36" x14ac:dyDescent="0.3">
      <c r="A47" s="10">
        <v>40</v>
      </c>
      <c r="B47" s="11" t="s">
        <v>2881</v>
      </c>
      <c r="C47" s="11" t="s">
        <v>2820</v>
      </c>
      <c r="D47" s="11" t="s">
        <v>2810</v>
      </c>
      <c r="E47" s="34">
        <v>288</v>
      </c>
      <c r="F47" s="32" t="str">
        <f>VLOOKUP(E47,ОО!C:E,3,FALSE)</f>
        <v>Муниципальное бюджетное общеобразовательное учреждение лицей № 7 имени маршала авиации А.Н. Ефимова</v>
      </c>
      <c r="G47" s="12">
        <v>9</v>
      </c>
      <c r="H47" s="11" t="s">
        <v>318</v>
      </c>
      <c r="I47" s="12">
        <v>57.14</v>
      </c>
      <c r="J47" s="52">
        <f>I47/100</f>
        <v>0.57140000000000002</v>
      </c>
    </row>
    <row r="48" spans="1:10" ht="24" x14ac:dyDescent="0.3">
      <c r="A48" s="10">
        <v>41</v>
      </c>
      <c r="B48" s="11" t="s">
        <v>2883</v>
      </c>
      <c r="C48" s="11" t="s">
        <v>2797</v>
      </c>
      <c r="D48" s="11" t="s">
        <v>2808</v>
      </c>
      <c r="E48" s="34">
        <v>283</v>
      </c>
      <c r="F48" s="32" t="str">
        <f>VLOOKUP(E48,ОО!C:E,3,FALSE)</f>
        <v>Муниципальное бюджетное общеобразовательное учреждение гимназия № 1 им.Пенькова М.И.</v>
      </c>
      <c r="G48" s="12">
        <v>11</v>
      </c>
      <c r="H48" s="11" t="s">
        <v>318</v>
      </c>
      <c r="I48" s="12">
        <v>57</v>
      </c>
      <c r="J48" s="52">
        <f>I48/100</f>
        <v>0.56999999999999995</v>
      </c>
    </row>
    <row r="49" spans="1:10" ht="24" x14ac:dyDescent="0.3">
      <c r="A49" s="10">
        <v>42</v>
      </c>
      <c r="B49" s="11" t="s">
        <v>2887</v>
      </c>
      <c r="C49" s="11" t="s">
        <v>2842</v>
      </c>
      <c r="D49" s="11" t="s">
        <v>2799</v>
      </c>
      <c r="E49" s="34">
        <v>287</v>
      </c>
      <c r="F49" s="32" t="str">
        <f>VLOOKUP(E49,ОО!C:E,3,FALSE)</f>
        <v>Муниципальное общеобразовательное учреждение средняя общеобразовательная школа № 5</v>
      </c>
      <c r="G49" s="12">
        <v>11</v>
      </c>
      <c r="H49" s="11" t="s">
        <v>318</v>
      </c>
      <c r="I49" s="12">
        <v>56</v>
      </c>
      <c r="J49" s="52">
        <f>I49/100</f>
        <v>0.56000000000000005</v>
      </c>
    </row>
    <row r="50" spans="1:10" ht="24" x14ac:dyDescent="0.3">
      <c r="A50" s="10">
        <v>43</v>
      </c>
      <c r="B50" s="11" t="s">
        <v>2886</v>
      </c>
      <c r="C50" s="11" t="s">
        <v>2814</v>
      </c>
      <c r="D50" s="11" t="s">
        <v>2808</v>
      </c>
      <c r="E50" s="34">
        <v>287</v>
      </c>
      <c r="F50" s="32" t="str">
        <f>VLOOKUP(E50,ОО!C:E,3,FALSE)</f>
        <v>Муниципальное общеобразовательное учреждение средняя общеобразовательная школа № 5</v>
      </c>
      <c r="G50" s="12">
        <v>9</v>
      </c>
      <c r="H50" s="11" t="s">
        <v>318</v>
      </c>
      <c r="I50" s="12">
        <v>56</v>
      </c>
      <c r="J50" s="52">
        <f>I50/100</f>
        <v>0.56000000000000005</v>
      </c>
    </row>
    <row r="51" spans="1:10" ht="24" x14ac:dyDescent="0.3">
      <c r="A51" s="10">
        <v>44</v>
      </c>
      <c r="B51" s="11" t="s">
        <v>2884</v>
      </c>
      <c r="C51" s="11" t="s">
        <v>2856</v>
      </c>
      <c r="D51" s="11" t="s">
        <v>2885</v>
      </c>
      <c r="E51" s="34">
        <v>286</v>
      </c>
      <c r="F51" s="32" t="str">
        <f>VLOOKUP(E51,ОО!C:E,3,FALSE)</f>
        <v>Муниципальное бюджетное общеобразовательное учреждение средняя общеобразовательная школа №4</v>
      </c>
      <c r="G51" s="12">
        <v>11</v>
      </c>
      <c r="H51" s="11" t="s">
        <v>318</v>
      </c>
      <c r="I51" s="12">
        <v>56.4</v>
      </c>
      <c r="J51" s="52">
        <f>I51/100</f>
        <v>0.56399999999999995</v>
      </c>
    </row>
    <row r="52" spans="1:10" ht="36" x14ac:dyDescent="0.3">
      <c r="A52" s="10">
        <v>45</v>
      </c>
      <c r="B52" s="11" t="s">
        <v>2888</v>
      </c>
      <c r="C52" s="11" t="s">
        <v>2857</v>
      </c>
      <c r="D52" s="11" t="s">
        <v>2831</v>
      </c>
      <c r="E52" s="34">
        <v>300</v>
      </c>
      <c r="F52" s="32" t="str">
        <f>VLOOKUP(E52,ОО!C:E,3,FALSE)</f>
        <v>Муниципальное бюджетное общеобразовательное учреждение Марьевская средняя общеобразовательная школа</v>
      </c>
      <c r="G52" s="12">
        <v>9</v>
      </c>
      <c r="H52" s="11" t="s">
        <v>318</v>
      </c>
      <c r="I52" s="12">
        <v>55</v>
      </c>
      <c r="J52" s="52">
        <f>I52/100</f>
        <v>0.55000000000000004</v>
      </c>
    </row>
    <row r="53" spans="1:10" ht="36" x14ac:dyDescent="0.3">
      <c r="A53" s="10">
        <v>46</v>
      </c>
      <c r="B53" s="11" t="s">
        <v>2889</v>
      </c>
      <c r="C53" s="11" t="s">
        <v>2890</v>
      </c>
      <c r="D53" s="11" t="s">
        <v>2825</v>
      </c>
      <c r="E53" s="34">
        <v>294</v>
      </c>
      <c r="F53" s="32" t="str">
        <f>VLOOKUP(E53,ОО!C:E,3,FALSE)</f>
        <v>Муниципальное бюджетное общеобразовательное учреждение Криворожская средняя общеобразовательная школа</v>
      </c>
      <c r="G53" s="12">
        <v>10</v>
      </c>
      <c r="H53" s="11" t="s">
        <v>316</v>
      </c>
      <c r="I53" s="12">
        <v>55</v>
      </c>
      <c r="J53" s="52">
        <f>I53/100</f>
        <v>0.55000000000000004</v>
      </c>
    </row>
    <row r="54" spans="1:10" ht="24" x14ac:dyDescent="0.3">
      <c r="A54" s="10">
        <v>47</v>
      </c>
      <c r="B54" s="11" t="s">
        <v>2891</v>
      </c>
      <c r="C54" s="11" t="s">
        <v>2892</v>
      </c>
      <c r="D54" s="11" t="s">
        <v>2793</v>
      </c>
      <c r="E54" s="34">
        <v>283</v>
      </c>
      <c r="F54" s="32" t="str">
        <f>VLOOKUP(E54,ОО!C:E,3,FALSE)</f>
        <v>Муниципальное бюджетное общеобразовательное учреждение гимназия № 1 им.Пенькова М.И.</v>
      </c>
      <c r="G54" s="12">
        <v>11</v>
      </c>
      <c r="H54" s="11" t="s">
        <v>318</v>
      </c>
      <c r="I54" s="12">
        <v>55</v>
      </c>
      <c r="J54" s="52">
        <f>I54/100</f>
        <v>0.55000000000000004</v>
      </c>
    </row>
    <row r="55" spans="1:10" ht="24" x14ac:dyDescent="0.3">
      <c r="A55" s="10">
        <v>48</v>
      </c>
      <c r="B55" s="11" t="s">
        <v>2893</v>
      </c>
      <c r="C55" s="11" t="s">
        <v>2894</v>
      </c>
      <c r="D55" s="11" t="s">
        <v>2840</v>
      </c>
      <c r="E55" s="34">
        <v>286</v>
      </c>
      <c r="F55" s="32" t="str">
        <f>VLOOKUP(E55,ОО!C:E,3,FALSE)</f>
        <v>Муниципальное бюджетное общеобразовательное учреждение средняя общеобразовательная школа №4</v>
      </c>
      <c r="G55" s="12">
        <v>9</v>
      </c>
      <c r="H55" s="11" t="s">
        <v>318</v>
      </c>
      <c r="I55" s="12">
        <v>53.8</v>
      </c>
      <c r="J55" s="52">
        <f t="shared" si="0"/>
        <v>0.53799999999999992</v>
      </c>
    </row>
    <row r="56" spans="1:10" ht="36" x14ac:dyDescent="0.3">
      <c r="A56" s="10">
        <v>49</v>
      </c>
      <c r="B56" s="11" t="s">
        <v>2895</v>
      </c>
      <c r="C56" s="11" t="s">
        <v>2896</v>
      </c>
      <c r="D56" s="11" t="s">
        <v>2897</v>
      </c>
      <c r="E56" s="34">
        <v>294</v>
      </c>
      <c r="F56" s="32" t="str">
        <f>VLOOKUP(E56,ОО!C:E,3,FALSE)</f>
        <v>Муниципальное бюджетное общеобразовательное учреждение Криворожская средняя общеобразовательная школа</v>
      </c>
      <c r="G56" s="12">
        <v>9</v>
      </c>
      <c r="H56" s="11" t="s">
        <v>318</v>
      </c>
      <c r="I56" s="12">
        <v>53</v>
      </c>
      <c r="J56" s="52">
        <f t="shared" si="0"/>
        <v>0.53</v>
      </c>
    </row>
    <row r="57" spans="1:10" ht="24" x14ac:dyDescent="0.3">
      <c r="A57" s="10">
        <v>50</v>
      </c>
      <c r="B57" s="11" t="s">
        <v>2898</v>
      </c>
      <c r="C57" s="11" t="s">
        <v>2797</v>
      </c>
      <c r="D57" s="11" t="s">
        <v>2805</v>
      </c>
      <c r="E57" s="34">
        <v>283</v>
      </c>
      <c r="F57" s="32" t="str">
        <f>VLOOKUP(E57,ОО!C:E,3,FALSE)</f>
        <v>Муниципальное бюджетное общеобразовательное учреждение гимназия № 1 им.Пенькова М.И.</v>
      </c>
      <c r="G57" s="12">
        <v>10</v>
      </c>
      <c r="H57" s="11" t="s">
        <v>318</v>
      </c>
      <c r="I57" s="12">
        <v>53</v>
      </c>
      <c r="J57" s="52">
        <f t="shared" si="0"/>
        <v>0.53</v>
      </c>
    </row>
    <row r="58" spans="1:10" ht="36" x14ac:dyDescent="0.3">
      <c r="A58" s="10">
        <v>51</v>
      </c>
      <c r="B58" s="11" t="s">
        <v>2899</v>
      </c>
      <c r="C58" s="11" t="s">
        <v>2856</v>
      </c>
      <c r="D58" s="11" t="s">
        <v>2810</v>
      </c>
      <c r="E58" s="34">
        <v>294</v>
      </c>
      <c r="F58" s="32" t="str">
        <f>VLOOKUP(E58,ОО!C:E,3,FALSE)</f>
        <v>Муниципальное бюджетное общеобразовательное учреждение Криворожская средняя общеобразовательная школа</v>
      </c>
      <c r="G58" s="12">
        <v>9</v>
      </c>
      <c r="H58" s="11" t="s">
        <v>318</v>
      </c>
      <c r="I58" s="12">
        <v>52</v>
      </c>
      <c r="J58" s="52">
        <f t="shared" si="0"/>
        <v>0.52</v>
      </c>
    </row>
    <row r="59" spans="1:10" ht="36" x14ac:dyDescent="0.3">
      <c r="A59" s="10">
        <v>52</v>
      </c>
      <c r="B59" s="11" t="s">
        <v>2900</v>
      </c>
      <c r="C59" s="11" t="s">
        <v>2812</v>
      </c>
      <c r="D59" s="11" t="s">
        <v>2901</v>
      </c>
      <c r="E59" s="34">
        <v>288</v>
      </c>
      <c r="F59" s="32" t="str">
        <f>VLOOKUP(E59,ОО!C:E,3,FALSE)</f>
        <v>Муниципальное бюджетное общеобразовательное учреждение лицей № 7 имени маршала авиации А.Н. Ефимова</v>
      </c>
      <c r="G59" s="12">
        <v>10</v>
      </c>
      <c r="H59" s="11" t="s">
        <v>318</v>
      </c>
      <c r="I59" s="12">
        <v>51.66</v>
      </c>
      <c r="J59" s="52">
        <f t="shared" si="0"/>
        <v>0.51659999999999995</v>
      </c>
    </row>
    <row r="60" spans="1:10" ht="24" x14ac:dyDescent="0.3">
      <c r="A60" s="10">
        <v>53</v>
      </c>
      <c r="B60" s="11" t="s">
        <v>2905</v>
      </c>
      <c r="C60" s="11" t="s">
        <v>2792</v>
      </c>
      <c r="D60" s="11" t="s">
        <v>2793</v>
      </c>
      <c r="E60" s="34">
        <v>286</v>
      </c>
      <c r="F60" s="32" t="str">
        <f>VLOOKUP(E60,ОО!C:E,3,FALSE)</f>
        <v>Муниципальное бюджетное общеобразовательное учреждение средняя общеобразовательная школа №4</v>
      </c>
      <c r="G60" s="12">
        <v>10</v>
      </c>
      <c r="H60" s="11" t="s">
        <v>318</v>
      </c>
      <c r="I60" s="12">
        <v>47.8</v>
      </c>
      <c r="J60" s="52">
        <f>I60/100</f>
        <v>0.47799999999999998</v>
      </c>
    </row>
    <row r="61" spans="1:10" ht="24" x14ac:dyDescent="0.3">
      <c r="A61" s="10">
        <v>54</v>
      </c>
      <c r="B61" s="11" t="s">
        <v>2904</v>
      </c>
      <c r="C61" s="11" t="s">
        <v>2850</v>
      </c>
      <c r="D61" s="11" t="s">
        <v>2815</v>
      </c>
      <c r="E61" s="34">
        <v>287</v>
      </c>
      <c r="F61" s="32" t="str">
        <f>VLOOKUP(E61,ОО!C:E,3,FALSE)</f>
        <v>Муниципальное общеобразовательное учреждение средняя общеобразовательная школа № 5</v>
      </c>
      <c r="G61" s="12">
        <v>10</v>
      </c>
      <c r="H61" s="11" t="s">
        <v>318</v>
      </c>
      <c r="I61" s="12">
        <v>48</v>
      </c>
      <c r="J61" s="52">
        <f>I61/100</f>
        <v>0.48</v>
      </c>
    </row>
    <row r="62" spans="1:10" ht="24" x14ac:dyDescent="0.3">
      <c r="A62" s="10">
        <v>55</v>
      </c>
      <c r="B62" s="11" t="s">
        <v>2902</v>
      </c>
      <c r="C62" s="11" t="s">
        <v>2797</v>
      </c>
      <c r="D62" s="11" t="s">
        <v>2903</v>
      </c>
      <c r="E62" s="34">
        <v>286</v>
      </c>
      <c r="F62" s="32" t="str">
        <f>VLOOKUP(E62,ОО!C:E,3,FALSE)</f>
        <v>Муниципальное бюджетное общеобразовательное учреждение средняя общеобразовательная школа №4</v>
      </c>
      <c r="G62" s="12">
        <v>10</v>
      </c>
      <c r="H62" s="11" t="s">
        <v>318</v>
      </c>
      <c r="I62" s="12">
        <v>48.1</v>
      </c>
      <c r="J62" s="52">
        <f>I62/100</f>
        <v>0.48100000000000004</v>
      </c>
    </row>
    <row r="63" spans="1:10" ht="24" x14ac:dyDescent="0.3">
      <c r="A63" s="10">
        <v>56</v>
      </c>
      <c r="B63" s="11" t="s">
        <v>2906</v>
      </c>
      <c r="C63" s="11" t="s">
        <v>2814</v>
      </c>
      <c r="D63" s="11" t="s">
        <v>2793</v>
      </c>
      <c r="E63" s="34">
        <v>287</v>
      </c>
      <c r="F63" s="32" t="str">
        <f>VLOOKUP(E63,ОО!C:E,3,FALSE)</f>
        <v>Муниципальное общеобразовательное учреждение средняя общеобразовательная школа № 5</v>
      </c>
      <c r="G63" s="12">
        <v>11</v>
      </c>
      <c r="H63" s="11" t="s">
        <v>318</v>
      </c>
      <c r="I63" s="12">
        <v>46</v>
      </c>
      <c r="J63" s="52">
        <f t="shared" si="0"/>
        <v>0.46</v>
      </c>
    </row>
    <row r="64" spans="1:10" ht="36" x14ac:dyDescent="0.3">
      <c r="A64" s="10">
        <v>57</v>
      </c>
      <c r="B64" s="11" t="s">
        <v>2907</v>
      </c>
      <c r="C64" s="11" t="s">
        <v>2908</v>
      </c>
      <c r="D64" s="11" t="s">
        <v>2885</v>
      </c>
      <c r="E64" s="34">
        <v>307</v>
      </c>
      <c r="F64" s="32" t="str">
        <f>VLOOKUP(E64,ОО!C:E,3,FALSE)</f>
        <v>Муниципальное бюджетное общеобразовательное учреждение Сулиновская средняя общеобразовательная школа</v>
      </c>
      <c r="G64" s="12">
        <v>10</v>
      </c>
      <c r="H64" s="11" t="s">
        <v>318</v>
      </c>
      <c r="I64" s="12">
        <v>46</v>
      </c>
      <c r="J64" s="52">
        <f t="shared" si="0"/>
        <v>0.46</v>
      </c>
    </row>
    <row r="65" spans="1:10" ht="24" x14ac:dyDescent="0.3">
      <c r="A65" s="10">
        <v>58</v>
      </c>
      <c r="B65" s="11" t="s">
        <v>2909</v>
      </c>
      <c r="C65" s="11" t="s">
        <v>2894</v>
      </c>
      <c r="D65" s="11" t="s">
        <v>2808</v>
      </c>
      <c r="E65" s="34">
        <v>286</v>
      </c>
      <c r="F65" s="32" t="str">
        <f>VLOOKUP(E65,ОО!C:E,3,FALSE)</f>
        <v>Муниципальное бюджетное общеобразовательное учреждение средняя общеобразовательная школа №4</v>
      </c>
      <c r="G65" s="12">
        <v>10</v>
      </c>
      <c r="H65" s="11" t="s">
        <v>318</v>
      </c>
      <c r="I65" s="12">
        <v>46</v>
      </c>
      <c r="J65" s="52">
        <f t="shared" si="0"/>
        <v>0.46</v>
      </c>
    </row>
    <row r="66" spans="1:10" ht="24" x14ac:dyDescent="0.3">
      <c r="A66" s="10">
        <v>59</v>
      </c>
      <c r="B66" s="11" t="s">
        <v>2910</v>
      </c>
      <c r="C66" s="11" t="s">
        <v>2814</v>
      </c>
      <c r="D66" s="11" t="s">
        <v>2805</v>
      </c>
      <c r="E66" s="34">
        <v>287</v>
      </c>
      <c r="F66" s="32" t="str">
        <f>VLOOKUP(E66,ОО!C:E,3,FALSE)</f>
        <v>Муниципальное общеобразовательное учреждение средняя общеобразовательная школа № 5</v>
      </c>
      <c r="G66" s="12">
        <v>10</v>
      </c>
      <c r="H66" s="11" t="s">
        <v>318</v>
      </c>
      <c r="I66" s="12">
        <v>44</v>
      </c>
      <c r="J66" s="52">
        <f t="shared" si="0"/>
        <v>0.44</v>
      </c>
    </row>
    <row r="67" spans="1:10" ht="24" x14ac:dyDescent="0.3">
      <c r="A67" s="10">
        <v>60</v>
      </c>
      <c r="B67" s="11" t="s">
        <v>2911</v>
      </c>
      <c r="C67" s="11" t="s">
        <v>2857</v>
      </c>
      <c r="D67" s="11" t="s">
        <v>2869</v>
      </c>
      <c r="E67" s="34">
        <v>287</v>
      </c>
      <c r="F67" s="32" t="str">
        <f>VLOOKUP(E67,ОО!C:E,3,FALSE)</f>
        <v>Муниципальное общеобразовательное учреждение средняя общеобразовательная школа № 5</v>
      </c>
      <c r="G67" s="12">
        <v>10</v>
      </c>
      <c r="H67" s="11" t="s">
        <v>318</v>
      </c>
      <c r="I67" s="12">
        <v>40</v>
      </c>
      <c r="J67" s="52">
        <f t="shared" si="0"/>
        <v>0.4</v>
      </c>
    </row>
    <row r="68" spans="1:10" ht="24" x14ac:dyDescent="0.3">
      <c r="A68" s="10">
        <v>61</v>
      </c>
      <c r="B68" s="11" t="s">
        <v>2913</v>
      </c>
      <c r="C68" s="11" t="s">
        <v>2871</v>
      </c>
      <c r="D68" s="11" t="s">
        <v>2831</v>
      </c>
      <c r="E68" s="34">
        <v>287</v>
      </c>
      <c r="F68" s="32" t="str">
        <f>VLOOKUP(E68,ОО!C:E,3,FALSE)</f>
        <v>Муниципальное общеобразовательное учреждение средняя общеобразовательная школа № 5</v>
      </c>
      <c r="G68" s="12">
        <v>9</v>
      </c>
      <c r="H68" s="11" t="s">
        <v>318</v>
      </c>
      <c r="I68" s="12">
        <v>40</v>
      </c>
      <c r="J68" s="52">
        <f t="shared" si="0"/>
        <v>0.4</v>
      </c>
    </row>
    <row r="69" spans="1:10" ht="24" x14ac:dyDescent="0.3">
      <c r="A69" s="10">
        <v>62</v>
      </c>
      <c r="B69" s="11" t="s">
        <v>2912</v>
      </c>
      <c r="C69" s="11" t="s">
        <v>2908</v>
      </c>
      <c r="D69" s="11" t="s">
        <v>2815</v>
      </c>
      <c r="E69" s="34">
        <v>287</v>
      </c>
      <c r="F69" s="32" t="str">
        <f>VLOOKUP(E69,ОО!C:E,3,FALSE)</f>
        <v>Муниципальное общеобразовательное учреждение средняя общеобразовательная школа № 5</v>
      </c>
      <c r="G69" s="12">
        <v>11</v>
      </c>
      <c r="H69" s="11" t="s">
        <v>318</v>
      </c>
      <c r="I69" s="12">
        <v>40</v>
      </c>
      <c r="J69" s="52">
        <f t="shared" si="0"/>
        <v>0.4</v>
      </c>
    </row>
    <row r="70" spans="1:10" ht="24" x14ac:dyDescent="0.3">
      <c r="A70" s="10">
        <v>63</v>
      </c>
      <c r="B70" s="11" t="s">
        <v>2914</v>
      </c>
      <c r="C70" s="11" t="s">
        <v>2814</v>
      </c>
      <c r="D70" s="11" t="s">
        <v>2876</v>
      </c>
      <c r="E70" s="34">
        <v>287</v>
      </c>
      <c r="F70" s="32" t="str">
        <f>VLOOKUP(E70,ОО!C:E,3,FALSE)</f>
        <v>Муниципальное общеобразовательное учреждение средняя общеобразовательная школа № 5</v>
      </c>
      <c r="G70" s="12">
        <v>11</v>
      </c>
      <c r="H70" s="11" t="s">
        <v>318</v>
      </c>
      <c r="I70" s="12">
        <v>38</v>
      </c>
      <c r="J70" s="52">
        <f t="shared" si="0"/>
        <v>0.38</v>
      </c>
    </row>
    <row r="71" spans="1:10" ht="24" x14ac:dyDescent="0.3">
      <c r="A71" s="10">
        <v>64</v>
      </c>
      <c r="B71" s="11" t="s">
        <v>2915</v>
      </c>
      <c r="C71" s="11" t="s">
        <v>2820</v>
      </c>
      <c r="D71" s="11" t="s">
        <v>2793</v>
      </c>
      <c r="E71" s="34">
        <v>287</v>
      </c>
      <c r="F71" s="32" t="str">
        <f>VLOOKUP(E71,ОО!C:E,3,FALSE)</f>
        <v>Муниципальное общеобразовательное учреждение средняя общеобразовательная школа № 5</v>
      </c>
      <c r="G71" s="12">
        <v>9</v>
      </c>
      <c r="H71" s="11" t="s">
        <v>318</v>
      </c>
      <c r="I71" s="12">
        <v>36</v>
      </c>
      <c r="J71" s="52">
        <f t="shared" si="0"/>
        <v>0.36</v>
      </c>
    </row>
    <row r="72" spans="1:10" ht="24" x14ac:dyDescent="0.3">
      <c r="A72" s="10">
        <v>65</v>
      </c>
      <c r="B72" s="11" t="s">
        <v>2916</v>
      </c>
      <c r="C72" s="11" t="s">
        <v>2797</v>
      </c>
      <c r="D72" s="11" t="s">
        <v>2799</v>
      </c>
      <c r="E72" s="34">
        <v>287</v>
      </c>
      <c r="F72" s="32" t="str">
        <f>VLOOKUP(E72,ОО!C:E,3,FALSE)</f>
        <v>Муниципальное общеобразовательное учреждение средняя общеобразовательная школа № 5</v>
      </c>
      <c r="G72" s="12">
        <v>10</v>
      </c>
      <c r="H72" s="11" t="s">
        <v>318</v>
      </c>
      <c r="I72" s="12">
        <v>36</v>
      </c>
      <c r="J72" s="52">
        <f t="shared" ref="J72:J79" si="1">I72/100</f>
        <v>0.36</v>
      </c>
    </row>
    <row r="73" spans="1:10" ht="24" x14ac:dyDescent="0.3">
      <c r="A73" s="10">
        <v>66</v>
      </c>
      <c r="B73" s="11" t="s">
        <v>2917</v>
      </c>
      <c r="C73" s="11" t="s">
        <v>2827</v>
      </c>
      <c r="D73" s="11" t="s">
        <v>2869</v>
      </c>
      <c r="E73" s="34">
        <v>287</v>
      </c>
      <c r="F73" s="32" t="str">
        <f>VLOOKUP(E73,ОО!C:E,3,FALSE)</f>
        <v>Муниципальное общеобразовательное учреждение средняя общеобразовательная школа № 5</v>
      </c>
      <c r="G73" s="12">
        <v>10</v>
      </c>
      <c r="H73" s="11" t="s">
        <v>318</v>
      </c>
      <c r="I73" s="12">
        <v>30</v>
      </c>
      <c r="J73" s="52">
        <f t="shared" si="1"/>
        <v>0.3</v>
      </c>
    </row>
    <row r="74" spans="1:10" ht="24" x14ac:dyDescent="0.3">
      <c r="A74" s="10">
        <v>67</v>
      </c>
      <c r="B74" s="11" t="s">
        <v>2918</v>
      </c>
      <c r="C74" s="11" t="s">
        <v>2868</v>
      </c>
      <c r="D74" s="11" t="s">
        <v>2793</v>
      </c>
      <c r="E74" s="34">
        <v>287</v>
      </c>
      <c r="F74" s="32" t="str">
        <f>VLOOKUP(E74,ОО!C:E,3,FALSE)</f>
        <v>Муниципальное общеобразовательное учреждение средняя общеобразовательная школа № 5</v>
      </c>
      <c r="G74" s="12">
        <v>9</v>
      </c>
      <c r="H74" s="11" t="s">
        <v>318</v>
      </c>
      <c r="I74" s="12">
        <v>28</v>
      </c>
      <c r="J74" s="52">
        <f t="shared" si="1"/>
        <v>0.28000000000000003</v>
      </c>
    </row>
    <row r="75" spans="1:10" ht="36" x14ac:dyDescent="0.3">
      <c r="A75" s="10">
        <v>68</v>
      </c>
      <c r="B75" s="11" t="s">
        <v>2919</v>
      </c>
      <c r="C75" s="11" t="s">
        <v>2879</v>
      </c>
      <c r="D75" s="11" t="s">
        <v>2851</v>
      </c>
      <c r="E75" s="34">
        <v>304</v>
      </c>
      <c r="F75" s="32" t="str">
        <f>VLOOKUP(E75,ОО!C:E,3,FALSE)</f>
        <v>Муниципальное бюджетное общеобразовательное учреждение Ольхово-Рогская средняя общеобразовательная школа</v>
      </c>
      <c r="G75" s="12">
        <v>9</v>
      </c>
      <c r="H75" s="11" t="s">
        <v>318</v>
      </c>
      <c r="I75" s="12">
        <v>16.2</v>
      </c>
      <c r="J75" s="52">
        <f t="shared" si="1"/>
        <v>0.16200000000000001</v>
      </c>
    </row>
    <row r="76" spans="1:10" ht="36" x14ac:dyDescent="0.3">
      <c r="A76" s="10">
        <v>69</v>
      </c>
      <c r="B76" s="11" t="s">
        <v>2920</v>
      </c>
      <c r="C76" s="11" t="s">
        <v>2921</v>
      </c>
      <c r="D76" s="11" t="s">
        <v>2815</v>
      </c>
      <c r="E76" s="34">
        <v>304</v>
      </c>
      <c r="F76" s="32" t="str">
        <f>VLOOKUP(E76,ОО!C:E,3,FALSE)</f>
        <v>Муниципальное бюджетное общеобразовательное учреждение Ольхово-Рогская средняя общеобразовательная школа</v>
      </c>
      <c r="G76" s="12">
        <v>9</v>
      </c>
      <c r="H76" s="11" t="s">
        <v>318</v>
      </c>
      <c r="I76" s="12">
        <v>14.3</v>
      </c>
      <c r="J76" s="52">
        <f t="shared" si="1"/>
        <v>0.14300000000000002</v>
      </c>
    </row>
    <row r="77" spans="1:10" ht="36" x14ac:dyDescent="0.3">
      <c r="A77" s="10">
        <v>70</v>
      </c>
      <c r="B77" s="11" t="s">
        <v>2922</v>
      </c>
      <c r="C77" s="11" t="s">
        <v>2859</v>
      </c>
      <c r="D77" s="11" t="s">
        <v>2837</v>
      </c>
      <c r="E77" s="34">
        <v>304</v>
      </c>
      <c r="F77" s="32" t="str">
        <f>VLOOKUP(E77,ОО!C:E,3,FALSE)</f>
        <v>Муниципальное бюджетное общеобразовательное учреждение Ольхово-Рогская средняя общеобразовательная школа</v>
      </c>
      <c r="G77" s="12">
        <v>9</v>
      </c>
      <c r="H77" s="11" t="s">
        <v>318</v>
      </c>
      <c r="I77" s="12">
        <v>14</v>
      </c>
      <c r="J77" s="52">
        <f t="shared" si="1"/>
        <v>0.14000000000000001</v>
      </c>
    </row>
    <row r="78" spans="1:10" ht="36" x14ac:dyDescent="0.3">
      <c r="A78" s="10">
        <v>71</v>
      </c>
      <c r="B78" s="11" t="s">
        <v>2923</v>
      </c>
      <c r="C78" s="11" t="s">
        <v>2924</v>
      </c>
      <c r="D78" s="11" t="s">
        <v>2793</v>
      </c>
      <c r="E78" s="34">
        <v>304</v>
      </c>
      <c r="F78" s="32" t="str">
        <f>VLOOKUP(E78,ОО!C:E,3,FALSE)</f>
        <v>Муниципальное бюджетное общеобразовательное учреждение Ольхово-Рогская средняя общеобразовательная школа</v>
      </c>
      <c r="G78" s="12">
        <v>9</v>
      </c>
      <c r="H78" s="11" t="s">
        <v>318</v>
      </c>
      <c r="I78" s="12">
        <v>13.8</v>
      </c>
      <c r="J78" s="52">
        <f t="shared" si="1"/>
        <v>0.13800000000000001</v>
      </c>
    </row>
    <row r="79" spans="1:10" ht="36" x14ac:dyDescent="0.3">
      <c r="A79" s="10">
        <v>72</v>
      </c>
      <c r="B79" s="11" t="s">
        <v>2858</v>
      </c>
      <c r="C79" s="11" t="s">
        <v>2827</v>
      </c>
      <c r="D79" s="11" t="s">
        <v>2808</v>
      </c>
      <c r="E79" s="34">
        <v>304</v>
      </c>
      <c r="F79" s="32" t="str">
        <f>VLOOKUP(E79,ОО!C:E,3,FALSE)</f>
        <v>Муниципальное бюджетное общеобразовательное учреждение Ольхово-Рогская средняя общеобразовательная школа</v>
      </c>
      <c r="G79" s="12">
        <v>9</v>
      </c>
      <c r="H79" s="11" t="s">
        <v>318</v>
      </c>
      <c r="I79" s="12">
        <v>11.6</v>
      </c>
      <c r="J79" s="52">
        <f t="shared" si="1"/>
        <v>0.11599999999999999</v>
      </c>
    </row>
    <row r="80" spans="1:10" ht="104.4" customHeight="1" x14ac:dyDescent="0.3">
      <c r="A80" s="46">
        <v>73</v>
      </c>
      <c r="B80" s="47" t="s">
        <v>2926</v>
      </c>
      <c r="C80" s="47" t="s">
        <v>2927</v>
      </c>
      <c r="D80" s="47" t="s">
        <v>2808</v>
      </c>
      <c r="E80" s="44">
        <v>289</v>
      </c>
      <c r="F80" s="50" t="str">
        <f>VLOOKUP(E80,ОО!C:E,3,FALSE)</f>
        <v>Муниципальное бюджетное общеобразовательное учреждение средняя общеобразовательная школа №8</v>
      </c>
      <c r="G80" s="45">
        <v>9</v>
      </c>
      <c r="H80" s="48"/>
      <c r="I80" s="48"/>
      <c r="J80" s="49" t="s">
        <v>2928</v>
      </c>
    </row>
    <row r="81" spans="1:9" x14ac:dyDescent="0.3">
      <c r="A81" s="39">
        <v>74</v>
      </c>
      <c r="B81" s="40"/>
      <c r="C81" s="40"/>
      <c r="D81" s="40"/>
      <c r="E81" s="41"/>
      <c r="F81" s="42" t="e">
        <f>VLOOKUP(E81,ОО!C:E,3,FALSE)</f>
        <v>#N/A</v>
      </c>
      <c r="G81" s="43"/>
      <c r="H81" s="40"/>
      <c r="I81" s="43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60:J62">
    <sortCondition ref="B6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2021-10-28T10:12:41Z</dcterms:modified>
</cp:coreProperties>
</file>